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юда\Desktop\Сайт\Организация питания\"/>
    </mc:Choice>
  </mc:AlternateContent>
  <bookViews>
    <workbookView xWindow="0" yWindow="0" windowWidth="28800" windowHeight="12330" tabRatio="500"/>
  </bookViews>
  <sheets>
    <sheet name="Лист1" sheetId="1" r:id="rId1"/>
  </sheets>
  <definedNames>
    <definedName name="Print_Area_0" localSheetId="0">Лист1!$B$1:$Q$181</definedName>
    <definedName name="_xlnm.Print_Area" localSheetId="0">Лист1!$B$1:$Q$181</definedName>
  </definedNames>
  <calcPr calcId="162913" iterateDelta="1E-4"/>
</workbook>
</file>

<file path=xl/calcChain.xml><?xml version="1.0" encoding="utf-8"?>
<calcChain xmlns="http://schemas.openxmlformats.org/spreadsheetml/2006/main">
  <c r="P176" i="1" l="1"/>
  <c r="O176" i="1"/>
  <c r="N176" i="1"/>
  <c r="M176" i="1"/>
  <c r="L176" i="1"/>
  <c r="K176" i="1"/>
  <c r="J176" i="1"/>
  <c r="I176" i="1"/>
  <c r="H176" i="1"/>
  <c r="G176" i="1"/>
  <c r="F176" i="1"/>
  <c r="E176" i="1"/>
  <c r="P169" i="1"/>
  <c r="O169" i="1"/>
  <c r="N169" i="1"/>
  <c r="M169" i="1"/>
  <c r="K169" i="1"/>
  <c r="J169" i="1"/>
  <c r="I169" i="1"/>
  <c r="H169" i="1"/>
  <c r="G169" i="1"/>
  <c r="F169" i="1"/>
  <c r="E169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P149" i="1"/>
  <c r="O149" i="1"/>
  <c r="N149" i="1"/>
  <c r="M149" i="1"/>
  <c r="J149" i="1"/>
  <c r="I149" i="1"/>
  <c r="H149" i="1"/>
  <c r="F149" i="1"/>
  <c r="E149" i="1"/>
  <c r="P142" i="1"/>
  <c r="O142" i="1"/>
  <c r="N142" i="1"/>
  <c r="M142" i="1"/>
  <c r="J142" i="1"/>
  <c r="I142" i="1"/>
  <c r="H142" i="1"/>
  <c r="F142" i="1"/>
  <c r="E142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98" i="1"/>
  <c r="O98" i="1"/>
  <c r="N98" i="1"/>
  <c r="M98" i="1"/>
  <c r="J98" i="1"/>
  <c r="I98" i="1"/>
  <c r="H98" i="1"/>
  <c r="G98" i="1"/>
  <c r="F98" i="1"/>
  <c r="E98" i="1"/>
  <c r="P90" i="1"/>
  <c r="O90" i="1"/>
  <c r="N90" i="1"/>
  <c r="M90" i="1"/>
  <c r="L90" i="1"/>
  <c r="K90" i="1"/>
  <c r="J90" i="1"/>
  <c r="I90" i="1"/>
  <c r="H90" i="1"/>
  <c r="G90" i="1"/>
  <c r="F90" i="1"/>
  <c r="E90" i="1"/>
  <c r="P83" i="1"/>
  <c r="O83" i="1"/>
  <c r="N83" i="1"/>
  <c r="M83" i="1"/>
  <c r="K83" i="1"/>
  <c r="J83" i="1"/>
  <c r="I83" i="1"/>
  <c r="H83" i="1"/>
  <c r="G83" i="1"/>
  <c r="F83" i="1"/>
  <c r="E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0" i="1"/>
  <c r="O70" i="1"/>
  <c r="N70" i="1"/>
  <c r="M70" i="1"/>
  <c r="L70" i="1"/>
  <c r="K70" i="1"/>
  <c r="J70" i="1"/>
  <c r="I70" i="1"/>
  <c r="H70" i="1"/>
  <c r="G70" i="1"/>
  <c r="F70" i="1"/>
  <c r="E70" i="1"/>
  <c r="P63" i="1"/>
  <c r="O63" i="1"/>
  <c r="N63" i="1"/>
  <c r="M63" i="1"/>
  <c r="L63" i="1"/>
  <c r="J63" i="1"/>
  <c r="I63" i="1"/>
  <c r="H63" i="1"/>
  <c r="G63" i="1"/>
  <c r="F63" i="1"/>
  <c r="E63" i="1"/>
  <c r="P56" i="1"/>
  <c r="O56" i="1"/>
  <c r="N56" i="1"/>
  <c r="M56" i="1"/>
  <c r="K56" i="1"/>
  <c r="J56" i="1"/>
  <c r="I56" i="1"/>
  <c r="H56" i="1"/>
  <c r="G56" i="1"/>
  <c r="F56" i="1"/>
  <c r="E56" i="1"/>
  <c r="P51" i="1"/>
  <c r="O51" i="1"/>
  <c r="N51" i="1"/>
  <c r="M51" i="1"/>
  <c r="L51" i="1"/>
  <c r="J51" i="1"/>
  <c r="I51" i="1"/>
  <c r="H51" i="1"/>
  <c r="G51" i="1"/>
  <c r="F51" i="1"/>
  <c r="E51" i="1"/>
  <c r="P44" i="1"/>
  <c r="O44" i="1"/>
  <c r="N44" i="1"/>
  <c r="M44" i="1"/>
  <c r="L44" i="1"/>
  <c r="K44" i="1"/>
  <c r="J44" i="1"/>
  <c r="I44" i="1"/>
  <c r="H44" i="1"/>
  <c r="G44" i="1"/>
  <c r="F44" i="1"/>
  <c r="E44" i="1"/>
  <c r="P30" i="1"/>
  <c r="O30" i="1"/>
  <c r="N30" i="1"/>
  <c r="M30" i="1"/>
  <c r="L30" i="1"/>
  <c r="J30" i="1"/>
  <c r="I30" i="1"/>
  <c r="H30" i="1"/>
  <c r="G30" i="1"/>
  <c r="F30" i="1"/>
  <c r="E30" i="1"/>
  <c r="P22" i="1"/>
  <c r="O22" i="1"/>
  <c r="N22" i="1"/>
  <c r="M22" i="1"/>
  <c r="J22" i="1"/>
  <c r="I22" i="1"/>
  <c r="H22" i="1"/>
  <c r="G22" i="1"/>
  <c r="F22" i="1"/>
  <c r="E22" i="1"/>
  <c r="J15" i="1"/>
  <c r="L37" i="1"/>
  <c r="N37" i="1"/>
  <c r="K15" i="1"/>
  <c r="E15" i="1"/>
  <c r="P37" i="1"/>
  <c r="G37" i="1"/>
  <c r="H15" i="1"/>
  <c r="E37" i="1"/>
  <c r="F37" i="1"/>
  <c r="P15" i="1"/>
  <c r="M15" i="1"/>
  <c r="G15" i="1"/>
  <c r="N15" i="1"/>
  <c r="I37" i="1"/>
  <c r="F15" i="1"/>
  <c r="O15" i="1"/>
  <c r="J37" i="1"/>
  <c r="I15" i="1"/>
  <c r="O37" i="1"/>
  <c r="M37" i="1"/>
  <c r="K37" i="1"/>
  <c r="H37" i="1"/>
</calcChain>
</file>

<file path=xl/sharedStrings.xml><?xml version="1.0" encoding="utf-8"?>
<sst xmlns="http://schemas.openxmlformats.org/spreadsheetml/2006/main" count="421" uniqueCount="122">
  <si>
    <t>Примерное двухнедельное меню</t>
  </si>
  <si>
    <t>питания для учащихся 5 -  11 классы, посещающих муниципальное образовательное учреждение (средства бюджета)</t>
  </si>
  <si>
    <t>по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</si>
  <si>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</si>
  <si>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</si>
  <si>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</si>
  <si>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</si>
  <si>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</si>
  <si>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</si>
  <si>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</si>
  <si>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</si>
  <si>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</si>
  <si>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</si>
  <si>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</si>
  <si>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</si>
  <si>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</si>
  <si>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</si>
  <si>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</si>
  <si>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</si>
  <si>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</si>
  <si>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</si>
  <si>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</si>
  <si>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</si>
  <si>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</si>
  <si>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</si>
  <si>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</si>
  <si>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</si>
  <si>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</si>
  <si>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</si>
  <si>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</si>
  <si>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</si>
  <si>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</si>
  <si>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День: понедельник</t>
  </si>
  <si>
    <t>Завтрак:</t>
  </si>
  <si>
    <t>Сосиска отварная с капустой тушеной</t>
  </si>
  <si>
    <t>60/150</t>
  </si>
  <si>
    <t>-</t>
  </si>
  <si>
    <t>Чай с сахаром и лимоном</t>
  </si>
  <si>
    <t>200/10</t>
  </si>
  <si>
    <t>Хлеб дарницкий</t>
  </si>
  <si>
    <t>итого</t>
  </si>
  <si>
    <t>Обед:</t>
  </si>
  <si>
    <t>81/83</t>
  </si>
  <si>
    <t>Салат из свежей капусты</t>
  </si>
  <si>
    <t>Суп рисовый</t>
  </si>
  <si>
    <t>324/472</t>
  </si>
  <si>
    <t>Котлеты рыбные с картофельным пюре</t>
  </si>
  <si>
    <t>50/150</t>
  </si>
  <si>
    <t>Напиток из сока с сахаром</t>
  </si>
  <si>
    <t>Тб.24</t>
  </si>
  <si>
    <t>День: вторник</t>
  </si>
  <si>
    <t>Салат из свежих овощей</t>
  </si>
  <si>
    <t>Макароны с сыром</t>
  </si>
  <si>
    <t>Кисель из концентрата</t>
  </si>
  <si>
    <t>Салат из свеклы с яблоками</t>
  </si>
  <si>
    <t>Суп крестьянский с пшеном</t>
  </si>
  <si>
    <t>Куры отварные с рисом и соусом</t>
  </si>
  <si>
    <t>100/150/2</t>
  </si>
  <si>
    <t>Компот из сухофруктов</t>
  </si>
  <si>
    <t>День: среда</t>
  </si>
  <si>
    <t>Салат из моркови</t>
  </si>
  <si>
    <t>Каша молочная с маслом и сахаром</t>
  </si>
  <si>
    <t>Какао с молоком</t>
  </si>
  <si>
    <t>200</t>
  </si>
  <si>
    <t>Батон йодированный</t>
  </si>
  <si>
    <t>Винегрет овощной</t>
  </si>
  <si>
    <t>Щи из свежей капусты со сметаной</t>
  </si>
  <si>
    <t>8/,36</t>
  </si>
  <si>
    <t>Гуляш из курицы с гречневой кашей</t>
  </si>
  <si>
    <t>100/150</t>
  </si>
  <si>
    <t>Сок натуральный</t>
  </si>
  <si>
    <t>День: четверг</t>
  </si>
  <si>
    <t>фирм.</t>
  </si>
  <si>
    <t>Вареники ленивые с маслом,сах.</t>
  </si>
  <si>
    <t>130/10/10</t>
  </si>
  <si>
    <t>Кофейный напиток</t>
  </si>
  <si>
    <t>Суп  с мясными фрикадельками</t>
  </si>
  <si>
    <t>Котлета из говядины с рисом</t>
  </si>
  <si>
    <t>День: пятница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</si>
  <si>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</si>
  <si>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</si>
  <si>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</si>
  <si>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</si>
  <si>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</si>
  <si>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День: суббота</t>
  </si>
  <si>
    <t>Завтрак</t>
  </si>
  <si>
    <t>Сырники из творога с маслом</t>
  </si>
  <si>
    <t>150/5/5</t>
  </si>
  <si>
    <t>140/141</t>
  </si>
  <si>
    <t>Суп  с рыбными фрикадельками</t>
  </si>
  <si>
    <t>375/463</t>
  </si>
  <si>
    <t>Бефстроганов из мяса</t>
  </si>
  <si>
    <r>
      <t xml:space="preserve">День: </t>
    </r>
    <r>
      <rPr>
        <b/>
        <sz val="11"/>
        <rFont val="Times New Roman"/>
        <family val="1"/>
        <charset val="204"/>
      </rPr>
      <t xml:space="preserve">понедельник   </t>
    </r>
  </si>
  <si>
    <t>Салат из капусты с яблоком</t>
  </si>
  <si>
    <t>60</t>
  </si>
  <si>
    <t>309/465</t>
  </si>
  <si>
    <t>Рыба тушеная с овощами</t>
  </si>
  <si>
    <t>Икра свекольная</t>
  </si>
  <si>
    <t>Суп лапша   домашняя</t>
  </si>
  <si>
    <t>439/472</t>
  </si>
  <si>
    <t>Куры отварные с картофельным</t>
  </si>
  <si>
    <t>Напток из сока</t>
  </si>
  <si>
    <t>134/83</t>
  </si>
  <si>
    <t>Сельдь с луком</t>
  </si>
  <si>
    <t>Тб.25</t>
  </si>
  <si>
    <t>Яйцо вареное</t>
  </si>
  <si>
    <t>Горошек зеленый консервиров.</t>
  </si>
  <si>
    <t>Винегрет</t>
  </si>
  <si>
    <t>Суп крестьянский со сметаной</t>
  </si>
  <si>
    <t>Котлета из говядины  с рисом</t>
  </si>
  <si>
    <t>80/150</t>
  </si>
  <si>
    <t>Сыр порционно</t>
  </si>
  <si>
    <t>Салат из свеклы с изюмом</t>
  </si>
  <si>
    <t>Рассольник  Ленинградский сво сметаной</t>
  </si>
  <si>
    <t>Котлета рыбная с картоф. Пюре</t>
  </si>
  <si>
    <r>
      <t xml:space="preserve">День: четверг </t>
    </r>
    <r>
      <rPr>
        <sz val="11"/>
        <rFont val="Times New Roman"/>
        <family val="1"/>
        <charset val="1"/>
      </rPr>
      <t xml:space="preserve">  </t>
    </r>
  </si>
  <si>
    <t>Салат витаминный</t>
  </si>
  <si>
    <t>Огурец  соленый</t>
  </si>
  <si>
    <t>Борщ из свежей капусты со сметаной</t>
  </si>
  <si>
    <t>Печень тушенная  с рожками</t>
  </si>
  <si>
    <t>Кисель</t>
  </si>
  <si>
    <t>Бефстроганов из мяса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</si>
</sst>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3" fillId="0" borderId="6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49" fontId="7" fillId="0" borderId="18" xfId="0" applyNumberFormat="1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2" fontId="3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2" fontId="7" fillId="0" borderId="18" xfId="0" applyNumberFormat="1" applyFont="1" applyBorder="1" applyAlignment="1">
      <alignment horizontal="center" wrapText="1"/>
    </xf>
    <xf numFmtId="1" fontId="7" fillId="0" borderId="19" xfId="0" applyNumberFormat="1" applyFont="1" applyBorder="1" applyAlignment="1">
      <alignment horizontal="center" wrapText="1"/>
    </xf>
    <xf numFmtId="1" fontId="7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7" fillId="0" borderId="19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0" fillId="0" borderId="17" xfId="0" applyBorder="1"/>
    <xf numFmtId="0" fontId="7" fillId="0" borderId="18" xfId="0" applyFont="1" applyBorder="1"/>
    <xf numFmtId="2" fontId="7" fillId="0" borderId="18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0" fillId="0" borderId="0" xfId="0" applyAlignment="1">
      <alignment horizontal="center"/>
    </xf>
    <xf numFmtId="0" fontId="7" fillId="0" borderId="19" xfId="0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7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14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7" fillId="0" borderId="6" xfId="0" applyFont="1" applyBorder="1"/>
    <xf numFmtId="49" fontId="7" fillId="0" borderId="19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3" fillId="0" borderId="14" xfId="0" applyFont="1" applyBorder="1"/>
    <xf numFmtId="49" fontId="7" fillId="0" borderId="1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view="pageBreakPreview" zoomScaleNormal="100" workbookViewId="0">
      <selection activeCell="D129" sqref="D129"/>
    </sheetView>
  </sheetViews>
  <sheetFormatPr defaultRowHeight="12.75" x14ac:dyDescent="0.2"/>
  <cols>
    <col min="1" max="1" width="6.140625"/>
    <col min="2" max="2" width="33.28515625"/>
    <col min="3" max="3" width="7.7109375"/>
    <col min="4" max="4" width="9"/>
    <col min="5" max="6" width="6.140625"/>
    <col min="7" max="7" width="5.7109375"/>
    <col min="8" max="8" width="8.140625"/>
    <col min="9" max="9" width="6.85546875"/>
    <col min="10" max="10" width="6.140625"/>
    <col min="11" max="11" width="6.28515625"/>
    <col min="12" max="14" width="6.140625"/>
    <col min="15" max="16" width="7"/>
    <col min="17" max="1025" width="8.42578125"/>
  </cols>
  <sheetData>
    <row r="1" spans="1:17" ht="15.75" customHeight="1" x14ac:dyDescent="0.2">
      <c r="A1" s="1"/>
      <c r="B1" s="2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4.25" customHeight="1" x14ac:dyDescent="0.25">
      <c r="A4" s="4"/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4"/>
    </row>
    <row r="5" spans="1:17" ht="12.75" customHeight="1" x14ac:dyDescent="0.2">
      <c r="A5" s="5" t="s">
        <v>2</v>
      </c>
      <c r="B5" s="6" t="s">
        <v>3</v>
      </c>
      <c r="C5" s="7" t="s">
        <v>4</v>
      </c>
      <c r="D5" s="7" t="s">
        <v>5</v>
      </c>
      <c r="E5" s="101" t="s">
        <v>6</v>
      </c>
      <c r="F5" s="101"/>
      <c r="G5" s="101"/>
      <c r="H5" s="6" t="s">
        <v>7</v>
      </c>
      <c r="I5" s="101" t="s">
        <v>8</v>
      </c>
      <c r="J5" s="101"/>
      <c r="K5" s="101"/>
      <c r="L5" s="101"/>
      <c r="M5" s="102" t="s">
        <v>9</v>
      </c>
      <c r="N5" s="102"/>
      <c r="O5" s="102"/>
      <c r="P5" s="102"/>
      <c r="Q5" s="1"/>
    </row>
    <row r="6" spans="1:17" ht="12.75" customHeight="1" x14ac:dyDescent="0.2">
      <c r="A6" s="8"/>
      <c r="B6" s="9" t="s">
        <v>10</v>
      </c>
      <c r="C6" s="10" t="s">
        <v>11</v>
      </c>
      <c r="D6" s="10" t="s">
        <v>12</v>
      </c>
      <c r="E6" s="96" t="s">
        <v>13</v>
      </c>
      <c r="F6" s="96"/>
      <c r="G6" s="96"/>
      <c r="H6" s="9" t="s">
        <v>14</v>
      </c>
      <c r="I6" s="97" t="s">
        <v>15</v>
      </c>
      <c r="J6" s="97"/>
      <c r="K6" s="97"/>
      <c r="L6" s="97"/>
      <c r="M6" s="98" t="s">
        <v>16</v>
      </c>
      <c r="N6" s="98"/>
      <c r="O6" s="98"/>
      <c r="P6" s="98"/>
      <c r="Q6" s="1"/>
    </row>
    <row r="7" spans="1:17" ht="25.5" customHeight="1" x14ac:dyDescent="0.2">
      <c r="A7" s="11" t="s">
        <v>17</v>
      </c>
      <c r="B7" s="12"/>
      <c r="C7" s="13"/>
      <c r="D7" s="14" t="s">
        <v>18</v>
      </c>
      <c r="E7" s="99"/>
      <c r="F7" s="99"/>
      <c r="G7" s="99"/>
      <c r="H7" s="15" t="s">
        <v>19</v>
      </c>
      <c r="I7" s="15"/>
      <c r="J7" s="16"/>
      <c r="K7" s="16"/>
      <c r="L7" s="16"/>
      <c r="M7" s="15"/>
      <c r="N7" s="16"/>
      <c r="O7" s="16"/>
      <c r="P7" s="17"/>
      <c r="Q7" s="1"/>
    </row>
    <row r="8" spans="1:17" ht="12.75" customHeight="1" x14ac:dyDescent="0.2">
      <c r="A8" s="18"/>
      <c r="B8" s="9"/>
      <c r="C8" s="10"/>
      <c r="D8" s="10"/>
      <c r="E8" s="19" t="s">
        <v>20</v>
      </c>
      <c r="F8" s="19" t="s">
        <v>21</v>
      </c>
      <c r="G8" s="20" t="s">
        <v>22</v>
      </c>
      <c r="H8" s="21" t="s">
        <v>23</v>
      </c>
      <c r="I8" s="19" t="s">
        <v>24</v>
      </c>
      <c r="J8" s="19" t="s">
        <v>25</v>
      </c>
      <c r="K8" s="19" t="s">
        <v>26</v>
      </c>
      <c r="L8" s="19" t="s">
        <v>27</v>
      </c>
      <c r="M8" s="19" t="s">
        <v>28</v>
      </c>
      <c r="N8" s="19" t="s">
        <v>29</v>
      </c>
      <c r="O8" s="19" t="s">
        <v>30</v>
      </c>
      <c r="P8" s="19" t="s">
        <v>31</v>
      </c>
      <c r="Q8" s="1"/>
    </row>
    <row r="9" spans="1:17" ht="12.75" customHeight="1" x14ac:dyDescent="0.2">
      <c r="A9" s="22">
        <v>1</v>
      </c>
      <c r="B9" s="23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4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1"/>
    </row>
    <row r="10" spans="1:17" ht="15" customHeight="1" x14ac:dyDescent="0.2">
      <c r="A10" s="10"/>
      <c r="B10" s="25" t="s">
        <v>32</v>
      </c>
      <c r="C10" s="26"/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8"/>
      <c r="Q10" s="1"/>
    </row>
    <row r="11" spans="1:17" ht="15" customHeight="1" x14ac:dyDescent="0.25">
      <c r="A11" s="10"/>
      <c r="B11" s="29" t="s">
        <v>33</v>
      </c>
      <c r="C11" s="30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8"/>
      <c r="Q11" s="1"/>
    </row>
    <row r="12" spans="1:17" ht="30" customHeight="1" x14ac:dyDescent="0.2">
      <c r="A12" s="19"/>
      <c r="B12" s="32" t="s">
        <v>34</v>
      </c>
      <c r="C12" s="33"/>
      <c r="D12" s="34" t="s">
        <v>35</v>
      </c>
      <c r="E12" s="19">
        <v>11.22</v>
      </c>
      <c r="F12" s="19">
        <v>14.75</v>
      </c>
      <c r="G12" s="19">
        <v>36.130000000000003</v>
      </c>
      <c r="H12" s="19">
        <v>319.2</v>
      </c>
      <c r="I12" s="19">
        <v>0.03</v>
      </c>
      <c r="J12" s="19">
        <v>25.7</v>
      </c>
      <c r="K12" s="19" t="s">
        <v>25</v>
      </c>
      <c r="L12" s="19" t="s">
        <v>36</v>
      </c>
      <c r="M12" s="19">
        <v>104</v>
      </c>
      <c r="N12" s="19">
        <v>156</v>
      </c>
      <c r="O12" s="19">
        <v>42</v>
      </c>
      <c r="P12" s="19">
        <v>2.2000000000000002</v>
      </c>
      <c r="Q12" s="1"/>
    </row>
    <row r="13" spans="1:17" ht="15" customHeight="1" x14ac:dyDescent="0.2">
      <c r="A13" s="19">
        <v>628</v>
      </c>
      <c r="B13" s="32" t="s">
        <v>37</v>
      </c>
      <c r="C13" s="19"/>
      <c r="D13" s="34" t="s">
        <v>38</v>
      </c>
      <c r="E13" s="19" t="s">
        <v>25</v>
      </c>
      <c r="F13" s="19">
        <v>0</v>
      </c>
      <c r="G13" s="19">
        <v>15</v>
      </c>
      <c r="H13" s="19">
        <v>57</v>
      </c>
      <c r="I13" s="19" t="s">
        <v>25</v>
      </c>
      <c r="J13" s="19" t="s">
        <v>25</v>
      </c>
      <c r="K13" s="19" t="s">
        <v>36</v>
      </c>
      <c r="L13" s="19" t="s">
        <v>36</v>
      </c>
      <c r="M13" s="19">
        <v>1</v>
      </c>
      <c r="N13" s="19" t="s">
        <v>25</v>
      </c>
      <c r="O13" s="19">
        <v>1</v>
      </c>
      <c r="P13" s="19">
        <v>0.2</v>
      </c>
      <c r="Q13" s="1"/>
    </row>
    <row r="14" spans="1:17" ht="15" customHeight="1" x14ac:dyDescent="0.2">
      <c r="A14" s="19"/>
      <c r="B14" s="32" t="s">
        <v>39</v>
      </c>
      <c r="C14" s="19"/>
      <c r="D14" s="34">
        <v>40</v>
      </c>
      <c r="E14" s="19">
        <v>2.5</v>
      </c>
      <c r="F14" s="19">
        <v>0.5</v>
      </c>
      <c r="G14" s="19">
        <v>16.2</v>
      </c>
      <c r="H14" s="19">
        <v>77</v>
      </c>
      <c r="I14" s="19">
        <v>0.05</v>
      </c>
      <c r="J14" s="19">
        <v>3</v>
      </c>
      <c r="K14" s="19" t="s">
        <v>36</v>
      </c>
      <c r="L14" s="19" t="s">
        <v>36</v>
      </c>
      <c r="M14" s="19">
        <v>11</v>
      </c>
      <c r="N14" s="19">
        <v>44.1</v>
      </c>
      <c r="O14" s="19">
        <v>16.2</v>
      </c>
      <c r="P14" s="19">
        <v>0.8</v>
      </c>
      <c r="Q14" s="1"/>
    </row>
    <row r="15" spans="1:17" ht="14.25" customHeight="1" x14ac:dyDescent="0.25">
      <c r="A15" s="19"/>
      <c r="B15" s="35" t="s">
        <v>40</v>
      </c>
      <c r="C15" s="36">
        <v>40</v>
      </c>
      <c r="D15" s="36"/>
      <c r="E15" s="37" t="e">
        <f t="shared" ref="E15:K15" ca="1" si="0">SUM(E12:E15)</f>
        <v>#VALUE!</v>
      </c>
      <c r="F15" s="37" t="e">
        <f t="shared" ca="1" si="0"/>
        <v>#VALUE!</v>
      </c>
      <c r="G15" s="37" t="e">
        <f t="shared" ca="1" si="0"/>
        <v>#VALUE!</v>
      </c>
      <c r="H15" s="37" t="e">
        <f t="shared" ca="1" si="0"/>
        <v>#VALUE!</v>
      </c>
      <c r="I15" s="37" t="e">
        <f t="shared" ca="1" si="0"/>
        <v>#VALUE!</v>
      </c>
      <c r="J15" s="37" t="e">
        <f t="shared" ca="1" si="0"/>
        <v>#VALUE!</v>
      </c>
      <c r="K15" s="37" t="e">
        <f t="shared" ca="1" si="0"/>
        <v>#VALUE!</v>
      </c>
      <c r="L15" s="37"/>
      <c r="M15" s="37">
        <f ca="1">SUM(M12:M15)</f>
        <v>116</v>
      </c>
      <c r="N15" s="37">
        <f ca="1">SUM(N12:N15)</f>
        <v>200.1</v>
      </c>
      <c r="O15" s="37">
        <f ca="1">SUM(O12:O15)</f>
        <v>59.2</v>
      </c>
      <c r="P15" s="37">
        <f ca="1">SUM(P12:P15)</f>
        <v>3.2</v>
      </c>
      <c r="Q15" s="1"/>
    </row>
    <row r="16" spans="1:17" ht="15" customHeight="1" x14ac:dyDescent="0.2">
      <c r="A16" s="19"/>
      <c r="B16" s="38" t="s">
        <v>41</v>
      </c>
      <c r="C16" s="19"/>
      <c r="D16" s="32"/>
      <c r="Q16" s="1"/>
    </row>
    <row r="17" spans="1:17" ht="15" customHeight="1" x14ac:dyDescent="0.2">
      <c r="A17" s="19" t="s">
        <v>42</v>
      </c>
      <c r="B17" s="32" t="s">
        <v>43</v>
      </c>
      <c r="C17" s="34"/>
      <c r="D17" s="34">
        <v>100</v>
      </c>
      <c r="E17" s="34">
        <v>1.8</v>
      </c>
      <c r="F17" s="34">
        <v>6.1</v>
      </c>
      <c r="G17" s="34">
        <v>4.7</v>
      </c>
      <c r="H17" s="34">
        <v>40</v>
      </c>
      <c r="I17" s="34"/>
      <c r="J17" s="34">
        <v>18</v>
      </c>
      <c r="K17" s="34" t="s">
        <v>36</v>
      </c>
      <c r="L17" s="34" t="s">
        <v>36</v>
      </c>
      <c r="M17" s="34">
        <v>46.5</v>
      </c>
      <c r="N17" s="34">
        <v>30.6</v>
      </c>
      <c r="O17" s="34">
        <v>15.3</v>
      </c>
      <c r="P17" s="34">
        <v>1.44</v>
      </c>
      <c r="Q17" s="1"/>
    </row>
    <row r="18" spans="1:17" ht="15" customHeight="1" x14ac:dyDescent="0.2">
      <c r="A18" s="19">
        <v>153</v>
      </c>
      <c r="B18" s="32" t="s">
        <v>44</v>
      </c>
      <c r="C18" s="34"/>
      <c r="D18" s="34">
        <v>250</v>
      </c>
      <c r="E18" s="34">
        <v>3.5</v>
      </c>
      <c r="F18" s="34">
        <v>3.4</v>
      </c>
      <c r="G18" s="34">
        <v>18.100000000000001</v>
      </c>
      <c r="H18" s="34">
        <v>113</v>
      </c>
      <c r="I18" s="34">
        <v>0.09</v>
      </c>
      <c r="J18" s="34">
        <v>0.6</v>
      </c>
      <c r="K18" s="34" t="s">
        <v>36</v>
      </c>
      <c r="L18" s="34" t="s">
        <v>36</v>
      </c>
      <c r="M18" s="34">
        <v>26.96</v>
      </c>
      <c r="N18" s="34">
        <v>211.2</v>
      </c>
      <c r="O18" s="34">
        <v>26.96</v>
      </c>
      <c r="P18" s="34">
        <v>1.6</v>
      </c>
      <c r="Q18" s="1"/>
    </row>
    <row r="19" spans="1:17" ht="30" customHeight="1" x14ac:dyDescent="0.2">
      <c r="A19" s="19" t="s">
        <v>45</v>
      </c>
      <c r="B19" s="32" t="s">
        <v>46</v>
      </c>
      <c r="C19" s="34"/>
      <c r="D19" s="34" t="s">
        <v>47</v>
      </c>
      <c r="E19" s="34">
        <v>17.2</v>
      </c>
      <c r="F19" s="34">
        <v>34.31</v>
      </c>
      <c r="G19" s="34">
        <v>278</v>
      </c>
      <c r="H19" s="34">
        <v>0.28000000000000003</v>
      </c>
      <c r="I19" s="34">
        <v>7.2</v>
      </c>
      <c r="J19" s="34">
        <v>0.06</v>
      </c>
      <c r="K19" s="34" t="s">
        <v>36</v>
      </c>
      <c r="L19" s="34" t="s">
        <v>36</v>
      </c>
      <c r="M19" s="34">
        <v>100</v>
      </c>
      <c r="N19" s="34">
        <v>264</v>
      </c>
      <c r="O19" s="34">
        <v>58</v>
      </c>
      <c r="P19" s="34">
        <v>4.4000000000000004</v>
      </c>
      <c r="Q19" s="1"/>
    </row>
    <row r="20" spans="1:17" ht="15" customHeight="1" x14ac:dyDescent="0.2">
      <c r="A20" s="19">
        <v>650</v>
      </c>
      <c r="B20" s="32" t="s">
        <v>48</v>
      </c>
      <c r="C20" s="34"/>
      <c r="D20" s="34">
        <v>200</v>
      </c>
      <c r="E20" s="34">
        <v>0.25</v>
      </c>
      <c r="F20" s="34">
        <v>0</v>
      </c>
      <c r="G20" s="34">
        <v>15.3</v>
      </c>
      <c r="H20" s="34">
        <v>80</v>
      </c>
      <c r="I20" s="34">
        <v>0.01</v>
      </c>
      <c r="J20" s="34">
        <v>2</v>
      </c>
      <c r="K20" s="34" t="s">
        <v>36</v>
      </c>
      <c r="L20" s="34" t="s">
        <v>36</v>
      </c>
      <c r="M20" s="34">
        <v>8.4</v>
      </c>
      <c r="N20" s="34">
        <v>9</v>
      </c>
      <c r="O20" s="34">
        <v>5</v>
      </c>
      <c r="P20" s="34">
        <v>0.2</v>
      </c>
      <c r="Q20" s="1"/>
    </row>
    <row r="21" spans="1:17" ht="15" customHeight="1" x14ac:dyDescent="0.2">
      <c r="A21" s="19" t="s">
        <v>49</v>
      </c>
      <c r="B21" s="32" t="s">
        <v>39</v>
      </c>
      <c r="C21" s="34"/>
      <c r="D21" s="34">
        <v>40</v>
      </c>
      <c r="E21" s="34">
        <v>2.5</v>
      </c>
      <c r="F21" s="34">
        <v>0.5</v>
      </c>
      <c r="G21" s="34">
        <v>16.2</v>
      </c>
      <c r="H21" s="34">
        <v>77</v>
      </c>
      <c r="I21" s="34">
        <v>0.05</v>
      </c>
      <c r="J21" s="34">
        <v>3</v>
      </c>
      <c r="K21" s="34" t="s">
        <v>36</v>
      </c>
      <c r="L21" s="34" t="s">
        <v>36</v>
      </c>
      <c r="M21" s="34">
        <v>11</v>
      </c>
      <c r="N21" s="34">
        <v>44.1</v>
      </c>
      <c r="O21" s="34">
        <v>16.2</v>
      </c>
      <c r="P21" s="34">
        <v>0.8</v>
      </c>
    </row>
    <row r="22" spans="1:17" ht="14.25" customHeight="1" x14ac:dyDescent="0.25">
      <c r="A22" s="19"/>
      <c r="B22" s="35" t="s">
        <v>40</v>
      </c>
      <c r="C22" s="39">
        <v>60</v>
      </c>
      <c r="D22" s="40"/>
      <c r="E22" s="40">
        <f t="shared" ref="E22:J22" si="1">SUM(E17:E21)</f>
        <v>25.25</v>
      </c>
      <c r="F22" s="40">
        <f t="shared" si="1"/>
        <v>44.31</v>
      </c>
      <c r="G22" s="40">
        <f t="shared" si="1"/>
        <v>332.3</v>
      </c>
      <c r="H22" s="40">
        <f t="shared" si="1"/>
        <v>310.27999999999997</v>
      </c>
      <c r="I22" s="40">
        <f t="shared" si="1"/>
        <v>7.35</v>
      </c>
      <c r="J22" s="40">
        <f t="shared" si="1"/>
        <v>23.66</v>
      </c>
      <c r="K22" s="34" t="s">
        <v>36</v>
      </c>
      <c r="L22" s="34" t="s">
        <v>36</v>
      </c>
      <c r="M22" s="40">
        <f>SUM(M17:M21)</f>
        <v>192.86</v>
      </c>
      <c r="N22" s="40">
        <f>SUM(N17:N21)</f>
        <v>558.9</v>
      </c>
      <c r="O22" s="40">
        <f>SUM(O17:O21)</f>
        <v>121.46000000000001</v>
      </c>
      <c r="P22" s="40">
        <f>SUM(P17:P21)</f>
        <v>8.4400000000000013</v>
      </c>
    </row>
    <row r="23" spans="1:17" ht="15" customHeight="1" x14ac:dyDescent="0.2">
      <c r="A23" s="19"/>
      <c r="B23" s="32"/>
      <c r="C23" s="32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7" ht="15.75" customHeight="1" x14ac:dyDescent="0.2">
      <c r="A24" s="10"/>
      <c r="B24" s="41" t="s">
        <v>50</v>
      </c>
      <c r="C24" s="42"/>
      <c r="D24" s="4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8"/>
    </row>
    <row r="25" spans="1:17" ht="15" customHeight="1" x14ac:dyDescent="0.25">
      <c r="A25" s="10"/>
      <c r="B25" s="29" t="s">
        <v>33</v>
      </c>
      <c r="C25" s="44"/>
      <c r="D25" s="4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8"/>
    </row>
    <row r="26" spans="1:17" ht="15" customHeight="1" x14ac:dyDescent="0.2">
      <c r="A26" s="19">
        <v>26</v>
      </c>
      <c r="B26" s="32" t="s">
        <v>51</v>
      </c>
      <c r="C26" s="19"/>
      <c r="D26" s="46">
        <v>60</v>
      </c>
      <c r="E26" s="19">
        <v>0.78</v>
      </c>
      <c r="F26" s="19">
        <v>6</v>
      </c>
      <c r="G26" s="19">
        <v>3.46</v>
      </c>
      <c r="H26" s="19">
        <v>40</v>
      </c>
      <c r="I26" s="19">
        <v>0.02</v>
      </c>
      <c r="J26" s="19">
        <v>6.6</v>
      </c>
      <c r="K26" s="34" t="s">
        <v>36</v>
      </c>
      <c r="L26" s="34" t="s">
        <v>36</v>
      </c>
      <c r="M26" s="19">
        <v>24.42</v>
      </c>
      <c r="N26" s="19">
        <v>28.38</v>
      </c>
      <c r="O26" s="19">
        <v>28.38</v>
      </c>
      <c r="P26" s="19">
        <v>0.92</v>
      </c>
    </row>
    <row r="27" spans="1:17" ht="15" customHeight="1" x14ac:dyDescent="0.2">
      <c r="A27" s="19">
        <v>274</v>
      </c>
      <c r="B27" s="32" t="s">
        <v>52</v>
      </c>
      <c r="C27" s="34"/>
      <c r="D27" s="47">
        <v>150</v>
      </c>
      <c r="E27" s="19">
        <v>12.36</v>
      </c>
      <c r="F27" s="19">
        <v>15.85</v>
      </c>
      <c r="G27" s="19">
        <v>30.09</v>
      </c>
      <c r="H27" s="19">
        <v>240</v>
      </c>
      <c r="I27" s="19">
        <v>7.0000000000000007E-2</v>
      </c>
      <c r="J27" s="34" t="s">
        <v>36</v>
      </c>
      <c r="K27" s="34" t="s">
        <v>36</v>
      </c>
      <c r="L27" s="19">
        <v>0.02</v>
      </c>
      <c r="M27" s="19">
        <v>151.80000000000001</v>
      </c>
      <c r="N27" s="19">
        <v>39.119999999999997</v>
      </c>
      <c r="O27" s="19">
        <v>20.7</v>
      </c>
      <c r="P27" s="19">
        <v>1.04</v>
      </c>
    </row>
    <row r="28" spans="1:17" ht="15" customHeight="1" x14ac:dyDescent="0.2">
      <c r="A28" s="19"/>
      <c r="B28" s="32" t="s">
        <v>53</v>
      </c>
      <c r="C28" s="34"/>
      <c r="D28" s="47">
        <v>200</v>
      </c>
      <c r="E28" s="19">
        <v>0.1</v>
      </c>
      <c r="F28" s="19">
        <v>0</v>
      </c>
      <c r="G28" s="19">
        <v>28.66</v>
      </c>
      <c r="H28" s="19">
        <v>110</v>
      </c>
      <c r="I28" s="19"/>
      <c r="J28" s="19">
        <v>12</v>
      </c>
      <c r="K28" s="34" t="s">
        <v>36</v>
      </c>
      <c r="L28" s="19"/>
      <c r="M28" s="19">
        <v>15.8</v>
      </c>
      <c r="N28" s="19">
        <v>20</v>
      </c>
      <c r="O28" s="19">
        <v>9.69</v>
      </c>
      <c r="P28" s="19">
        <v>0.24</v>
      </c>
    </row>
    <row r="29" spans="1:17" ht="15" customHeight="1" x14ac:dyDescent="0.2">
      <c r="A29" s="19" t="s">
        <v>49</v>
      </c>
      <c r="B29" s="32" t="s">
        <v>39</v>
      </c>
      <c r="C29" s="34"/>
      <c r="D29" s="47">
        <v>40</v>
      </c>
      <c r="E29" s="19">
        <v>2.5</v>
      </c>
      <c r="F29" s="19">
        <v>0.5</v>
      </c>
      <c r="G29" s="19">
        <v>16.2</v>
      </c>
      <c r="H29" s="19">
        <v>77</v>
      </c>
      <c r="I29" s="19">
        <v>0.05</v>
      </c>
      <c r="J29" s="19" t="s">
        <v>36</v>
      </c>
      <c r="K29" s="19" t="s">
        <v>36</v>
      </c>
      <c r="L29" s="19" t="s">
        <v>36</v>
      </c>
      <c r="M29" s="19">
        <v>11</v>
      </c>
      <c r="N29" s="19">
        <v>44.1</v>
      </c>
      <c r="O29" s="19">
        <v>16.2</v>
      </c>
      <c r="P29" s="19">
        <v>0.8</v>
      </c>
    </row>
    <row r="30" spans="1:17" ht="14.25" customHeight="1" x14ac:dyDescent="0.25">
      <c r="A30" s="19"/>
      <c r="B30" s="35" t="s">
        <v>40</v>
      </c>
      <c r="C30" s="36">
        <v>40</v>
      </c>
      <c r="D30" s="36"/>
      <c r="E30" s="48">
        <f t="shared" ref="E30:J30" si="2">SUM(E26:E29)</f>
        <v>15.739999999999998</v>
      </c>
      <c r="F30" s="48">
        <f t="shared" si="2"/>
        <v>22.35</v>
      </c>
      <c r="G30" s="48">
        <f t="shared" si="2"/>
        <v>78.41</v>
      </c>
      <c r="H30" s="48">
        <f t="shared" si="2"/>
        <v>467</v>
      </c>
      <c r="I30" s="48">
        <f t="shared" si="2"/>
        <v>0.14000000000000001</v>
      </c>
      <c r="J30" s="48">
        <f t="shared" si="2"/>
        <v>18.600000000000001</v>
      </c>
      <c r="K30" s="48"/>
      <c r="L30" s="48">
        <f>SUM(L26:L29)</f>
        <v>0.02</v>
      </c>
      <c r="M30" s="48">
        <f>SUM(M26:M29)</f>
        <v>203.02000000000004</v>
      </c>
      <c r="N30" s="48">
        <f>SUM(N26:N29)</f>
        <v>131.6</v>
      </c>
      <c r="O30" s="48">
        <f>SUM(O26:O29)</f>
        <v>74.97</v>
      </c>
      <c r="P30" s="48">
        <f>SUM(P26:P29)</f>
        <v>3</v>
      </c>
    </row>
    <row r="31" spans="1:17" ht="15" customHeight="1" x14ac:dyDescent="0.2">
      <c r="A31" s="19"/>
      <c r="B31" s="38" t="s">
        <v>41</v>
      </c>
      <c r="C31" s="19"/>
      <c r="D31" s="32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7" ht="15" customHeight="1" x14ac:dyDescent="0.2">
      <c r="A32" s="34">
        <v>28</v>
      </c>
      <c r="B32" s="32" t="s">
        <v>54</v>
      </c>
      <c r="C32" s="34"/>
      <c r="D32" s="34">
        <v>60</v>
      </c>
      <c r="E32" s="34">
        <v>1.2</v>
      </c>
      <c r="F32" s="34">
        <v>4.7</v>
      </c>
      <c r="G32" s="34">
        <v>8.4</v>
      </c>
      <c r="H32" s="34">
        <v>59</v>
      </c>
      <c r="I32" s="34">
        <v>0.04</v>
      </c>
      <c r="J32" s="34">
        <v>12</v>
      </c>
      <c r="K32" s="34" t="s">
        <v>36</v>
      </c>
      <c r="L32" s="34" t="s">
        <v>36</v>
      </c>
      <c r="M32" s="34">
        <v>31</v>
      </c>
      <c r="N32" s="34">
        <v>20.399999999999999</v>
      </c>
      <c r="O32" s="34">
        <v>10.199999999999999</v>
      </c>
      <c r="P32" s="34">
        <v>0.78</v>
      </c>
    </row>
    <row r="33" spans="1:17" ht="15" customHeight="1" x14ac:dyDescent="0.2">
      <c r="A33" s="34">
        <v>216</v>
      </c>
      <c r="B33" s="32" t="s">
        <v>55</v>
      </c>
      <c r="C33" s="34"/>
      <c r="D33" s="34">
        <v>250</v>
      </c>
      <c r="E33" s="34">
        <v>1.67</v>
      </c>
      <c r="F33" s="34">
        <v>2.6</v>
      </c>
      <c r="G33" s="34">
        <v>11.09</v>
      </c>
      <c r="H33" s="34">
        <v>114</v>
      </c>
      <c r="I33" s="34">
        <v>0.09</v>
      </c>
      <c r="J33" s="34">
        <v>0.6</v>
      </c>
      <c r="K33" s="34" t="s">
        <v>36</v>
      </c>
      <c r="L33" s="34" t="s">
        <v>36</v>
      </c>
      <c r="M33" s="34">
        <v>26.96</v>
      </c>
      <c r="N33" s="34">
        <v>211.2</v>
      </c>
      <c r="O33" s="34">
        <v>25.96</v>
      </c>
      <c r="P33" s="34">
        <v>1.6</v>
      </c>
    </row>
    <row r="34" spans="1:17" ht="30" customHeight="1" x14ac:dyDescent="0.2">
      <c r="A34" s="34">
        <v>439</v>
      </c>
      <c r="B34" s="32" t="s">
        <v>56</v>
      </c>
      <c r="C34" s="34"/>
      <c r="D34" s="34" t="s">
        <v>57</v>
      </c>
      <c r="E34" s="34">
        <v>21.23</v>
      </c>
      <c r="F34" s="34">
        <v>16.48</v>
      </c>
      <c r="G34" s="34">
        <v>24.19</v>
      </c>
      <c r="H34" s="34">
        <v>330</v>
      </c>
      <c r="I34" s="34">
        <v>0.03</v>
      </c>
      <c r="J34" s="34">
        <v>1.4</v>
      </c>
      <c r="K34" s="34">
        <v>7.0000000000000007E-2</v>
      </c>
      <c r="L34" s="34">
        <v>0.43</v>
      </c>
      <c r="M34" s="34">
        <v>59.9</v>
      </c>
      <c r="N34" s="34">
        <v>218.28</v>
      </c>
      <c r="O34" s="34">
        <v>37.200000000000003</v>
      </c>
      <c r="P34" s="34">
        <v>2.81</v>
      </c>
    </row>
    <row r="35" spans="1:17" ht="15" customHeight="1" x14ac:dyDescent="0.2">
      <c r="A35" s="19"/>
      <c r="B35" s="32" t="s">
        <v>39</v>
      </c>
      <c r="C35" s="34"/>
      <c r="D35" s="47">
        <v>36</v>
      </c>
      <c r="E35" s="19">
        <v>2.5</v>
      </c>
      <c r="F35" s="19">
        <v>0.5</v>
      </c>
      <c r="G35" s="19">
        <v>16.2</v>
      </c>
      <c r="H35" s="19">
        <v>77</v>
      </c>
      <c r="I35" s="19">
        <v>0.05</v>
      </c>
      <c r="J35" s="19" t="s">
        <v>36</v>
      </c>
      <c r="K35" s="19" t="s">
        <v>36</v>
      </c>
      <c r="L35" s="19" t="s">
        <v>36</v>
      </c>
      <c r="M35" s="19">
        <v>11</v>
      </c>
      <c r="N35" s="19">
        <v>44.1</v>
      </c>
      <c r="O35" s="19">
        <v>16.2</v>
      </c>
      <c r="P35" s="19">
        <v>0.8</v>
      </c>
    </row>
    <row r="36" spans="1:17" ht="15" customHeight="1" x14ac:dyDescent="0.2">
      <c r="A36" s="34">
        <v>588</v>
      </c>
      <c r="B36" s="32" t="s">
        <v>58</v>
      </c>
      <c r="C36" s="34"/>
      <c r="D36" s="34">
        <v>0.6</v>
      </c>
      <c r="E36" s="34">
        <v>0</v>
      </c>
      <c r="F36" s="34">
        <v>17.899999999999999</v>
      </c>
      <c r="G36" s="34">
        <v>100</v>
      </c>
      <c r="H36" s="34"/>
      <c r="I36" s="34">
        <v>12</v>
      </c>
      <c r="J36" s="34"/>
      <c r="K36" s="34" t="s">
        <v>36</v>
      </c>
      <c r="L36" s="34" t="s">
        <v>36</v>
      </c>
      <c r="M36" s="34">
        <v>18</v>
      </c>
      <c r="N36" s="34">
        <v>12</v>
      </c>
      <c r="O36" s="34">
        <v>6</v>
      </c>
      <c r="P36" s="34">
        <v>0.2</v>
      </c>
    </row>
    <row r="37" spans="1:17" ht="15" customHeight="1" x14ac:dyDescent="0.25">
      <c r="A37" s="34"/>
      <c r="B37" s="35" t="s">
        <v>40</v>
      </c>
      <c r="C37" s="39">
        <v>60</v>
      </c>
      <c r="D37" s="40"/>
      <c r="E37" s="40" t="e">
        <f t="shared" ref="E37:P37" ca="1" si="3">SUM(E32:E37)</f>
        <v>#VALUE!</v>
      </c>
      <c r="F37" s="40" t="e">
        <f t="shared" ca="1" si="3"/>
        <v>#VALUE!</v>
      </c>
      <c r="G37" s="40" t="e">
        <f t="shared" ca="1" si="3"/>
        <v>#VALUE!</v>
      </c>
      <c r="H37" s="40" t="e">
        <f t="shared" ca="1" si="3"/>
        <v>#VALUE!</v>
      </c>
      <c r="I37" s="40" t="e">
        <f t="shared" ca="1" si="3"/>
        <v>#VALUE!</v>
      </c>
      <c r="J37" s="40" t="e">
        <f t="shared" ca="1" si="3"/>
        <v>#VALUE!</v>
      </c>
      <c r="K37" s="40" t="e">
        <f t="shared" ca="1" si="3"/>
        <v>#VALUE!</v>
      </c>
      <c r="L37" s="40" t="e">
        <f t="shared" ca="1" si="3"/>
        <v>#VALUE!</v>
      </c>
      <c r="M37" s="40" t="e">
        <f t="shared" ca="1" si="3"/>
        <v>#VALUE!</v>
      </c>
      <c r="N37" s="40" t="e">
        <f t="shared" ca="1" si="3"/>
        <v>#VALUE!</v>
      </c>
      <c r="O37" s="40" t="e">
        <f t="shared" ca="1" si="3"/>
        <v>#VALUE!</v>
      </c>
      <c r="P37" s="40" t="e">
        <f t="shared" ca="1" si="3"/>
        <v>#VALUE!</v>
      </c>
    </row>
    <row r="38" spans="1:17" ht="15" customHeight="1" x14ac:dyDescent="0.2">
      <c r="A38" s="50"/>
      <c r="B38" s="25" t="s">
        <v>59</v>
      </c>
      <c r="C38" s="42"/>
      <c r="D38" s="4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</row>
    <row r="39" spans="1:17" ht="15" customHeight="1" x14ac:dyDescent="0.2">
      <c r="A39" s="50"/>
      <c r="B39" s="25" t="s">
        <v>33</v>
      </c>
      <c r="C39" s="44"/>
      <c r="D39" s="45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</row>
    <row r="40" spans="1:17" ht="15" customHeight="1" x14ac:dyDescent="0.2">
      <c r="A40" s="19">
        <v>95</v>
      </c>
      <c r="B40" s="32" t="s">
        <v>60</v>
      </c>
      <c r="C40" s="53"/>
      <c r="D40" s="46">
        <v>60</v>
      </c>
      <c r="E40" s="19">
        <v>0.78</v>
      </c>
      <c r="F40" s="19">
        <v>5.6</v>
      </c>
      <c r="G40" s="19">
        <v>3.46</v>
      </c>
      <c r="H40" s="19">
        <v>70</v>
      </c>
      <c r="I40" s="19">
        <v>0.02</v>
      </c>
      <c r="J40" s="19">
        <v>15.6</v>
      </c>
      <c r="K40" s="19" t="s">
        <v>36</v>
      </c>
      <c r="L40" s="19">
        <v>0.02</v>
      </c>
      <c r="M40" s="19">
        <v>20.6</v>
      </c>
      <c r="N40" s="19">
        <v>28.14</v>
      </c>
      <c r="O40" s="19">
        <v>12.76</v>
      </c>
      <c r="P40" s="19">
        <v>0.86</v>
      </c>
    </row>
    <row r="41" spans="1:17" ht="30" customHeight="1" x14ac:dyDescent="0.2">
      <c r="A41" s="19">
        <v>257</v>
      </c>
      <c r="B41" s="32" t="s">
        <v>61</v>
      </c>
      <c r="C41" s="34"/>
      <c r="D41" s="47">
        <v>200</v>
      </c>
      <c r="E41" s="19">
        <v>5.33</v>
      </c>
      <c r="F41" s="19">
        <v>11.9</v>
      </c>
      <c r="G41" s="19">
        <v>34</v>
      </c>
      <c r="H41" s="19">
        <v>248</v>
      </c>
      <c r="I41" s="19">
        <v>0.11</v>
      </c>
      <c r="J41" s="19">
        <v>1.6</v>
      </c>
      <c r="K41" s="19" t="s">
        <v>36</v>
      </c>
      <c r="L41" s="19">
        <v>0.05</v>
      </c>
      <c r="M41" s="19">
        <v>31.6</v>
      </c>
      <c r="N41" s="19">
        <v>40</v>
      </c>
      <c r="O41" s="19">
        <v>122.68</v>
      </c>
      <c r="P41" s="19">
        <v>0.21</v>
      </c>
    </row>
    <row r="42" spans="1:17" ht="15" customHeight="1" x14ac:dyDescent="0.2">
      <c r="A42" s="19">
        <v>642</v>
      </c>
      <c r="B42" s="32" t="s">
        <v>62</v>
      </c>
      <c r="C42" s="34"/>
      <c r="D42" s="54" t="s">
        <v>63</v>
      </c>
      <c r="E42" s="19">
        <v>4.9000000000000004</v>
      </c>
      <c r="F42" s="19">
        <v>5.33</v>
      </c>
      <c r="G42" s="19">
        <v>22.2</v>
      </c>
      <c r="H42" s="19">
        <v>133</v>
      </c>
      <c r="I42" s="19" t="s">
        <v>36</v>
      </c>
      <c r="J42" s="19" t="s">
        <v>36</v>
      </c>
      <c r="K42" s="19" t="s">
        <v>36</v>
      </c>
      <c r="L42" s="19" t="s">
        <v>36</v>
      </c>
      <c r="M42" s="19">
        <v>122</v>
      </c>
      <c r="N42" s="19">
        <v>120</v>
      </c>
      <c r="O42" s="19">
        <v>18</v>
      </c>
      <c r="P42" s="19">
        <v>0.6</v>
      </c>
    </row>
    <row r="43" spans="1:17" ht="15" customHeight="1" x14ac:dyDescent="0.2">
      <c r="A43" s="19"/>
      <c r="B43" s="32" t="s">
        <v>64</v>
      </c>
      <c r="C43" s="34"/>
      <c r="D43" s="47">
        <v>40</v>
      </c>
      <c r="E43" s="19">
        <v>2.96</v>
      </c>
      <c r="F43" s="19">
        <v>1.1599999999999999</v>
      </c>
      <c r="G43" s="19">
        <v>21</v>
      </c>
      <c r="H43" s="19">
        <v>100</v>
      </c>
      <c r="I43" s="19">
        <v>0.06</v>
      </c>
      <c r="J43" s="19"/>
      <c r="K43" s="19" t="s">
        <v>36</v>
      </c>
      <c r="L43" s="19" t="s">
        <v>36</v>
      </c>
      <c r="M43" s="19">
        <v>10</v>
      </c>
      <c r="N43" s="19">
        <v>33</v>
      </c>
      <c r="O43" s="19">
        <v>13</v>
      </c>
      <c r="P43" s="19">
        <v>0.6</v>
      </c>
      <c r="Q43" s="1"/>
    </row>
    <row r="44" spans="1:17" ht="15" customHeight="1" x14ac:dyDescent="0.25">
      <c r="A44" s="19"/>
      <c r="B44" s="35" t="s">
        <v>40</v>
      </c>
      <c r="C44" s="36">
        <v>40</v>
      </c>
      <c r="D44" s="55"/>
      <c r="E44" s="40">
        <f t="shared" ref="E44:P44" si="4">SUM(E40:E43)</f>
        <v>13.970000000000002</v>
      </c>
      <c r="F44" s="40">
        <f t="shared" si="4"/>
        <v>23.99</v>
      </c>
      <c r="G44" s="40">
        <f t="shared" si="4"/>
        <v>80.66</v>
      </c>
      <c r="H44" s="40">
        <f t="shared" si="4"/>
        <v>551</v>
      </c>
      <c r="I44" s="40">
        <f t="shared" si="4"/>
        <v>0.19</v>
      </c>
      <c r="J44" s="40">
        <f t="shared" si="4"/>
        <v>17.2</v>
      </c>
      <c r="K44" s="40">
        <f t="shared" si="4"/>
        <v>0</v>
      </c>
      <c r="L44" s="40">
        <f t="shared" si="4"/>
        <v>7.0000000000000007E-2</v>
      </c>
      <c r="M44" s="40">
        <f t="shared" si="4"/>
        <v>184.2</v>
      </c>
      <c r="N44" s="40">
        <f t="shared" si="4"/>
        <v>221.14</v>
      </c>
      <c r="O44" s="40">
        <f t="shared" si="4"/>
        <v>166.44</v>
      </c>
      <c r="P44" s="40">
        <f t="shared" si="4"/>
        <v>2.27</v>
      </c>
      <c r="Q44" s="1"/>
    </row>
    <row r="45" spans="1:17" ht="15" customHeight="1" x14ac:dyDescent="0.2">
      <c r="A45" s="56"/>
      <c r="B45" s="57" t="s">
        <v>41</v>
      </c>
      <c r="C45" s="56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1"/>
    </row>
    <row r="46" spans="1:17" ht="15" customHeight="1" x14ac:dyDescent="0.2">
      <c r="A46" s="34">
        <v>60</v>
      </c>
      <c r="B46" s="32" t="s">
        <v>65</v>
      </c>
      <c r="C46" s="34"/>
      <c r="D46" s="34">
        <v>60</v>
      </c>
      <c r="E46" s="34">
        <v>1.48</v>
      </c>
      <c r="F46" s="34">
        <v>6.3</v>
      </c>
      <c r="G46" s="34">
        <v>5</v>
      </c>
      <c r="H46" s="34">
        <v>73</v>
      </c>
      <c r="I46" s="34">
        <v>0.02</v>
      </c>
      <c r="J46" s="34">
        <v>15.6</v>
      </c>
      <c r="K46" s="19" t="s">
        <v>36</v>
      </c>
      <c r="L46" s="34">
        <v>0.02</v>
      </c>
      <c r="M46" s="34">
        <v>20.6</v>
      </c>
      <c r="N46" s="34">
        <v>28.14</v>
      </c>
      <c r="O46" s="34">
        <v>1276</v>
      </c>
      <c r="P46" s="34">
        <v>0.86</v>
      </c>
      <c r="Q46" s="1"/>
    </row>
    <row r="47" spans="1:17" ht="30" customHeight="1" x14ac:dyDescent="0.2">
      <c r="A47" s="34">
        <v>120</v>
      </c>
      <c r="B47" s="32" t="s">
        <v>66</v>
      </c>
      <c r="C47" s="34"/>
      <c r="D47" s="34" t="s">
        <v>38</v>
      </c>
      <c r="E47" s="34">
        <v>1.73</v>
      </c>
      <c r="F47" s="34">
        <v>5.3</v>
      </c>
      <c r="G47" s="34" t="s">
        <v>67</v>
      </c>
      <c r="H47" s="34">
        <v>120</v>
      </c>
      <c r="I47" s="34">
        <v>0.06</v>
      </c>
      <c r="J47" s="34">
        <v>17.600000000000001</v>
      </c>
      <c r="K47" s="19" t="s">
        <v>36</v>
      </c>
      <c r="L47" s="34">
        <v>0.04</v>
      </c>
      <c r="M47" s="34">
        <v>40.799999999999997</v>
      </c>
      <c r="N47" s="34">
        <v>76</v>
      </c>
      <c r="O47" s="34">
        <v>19.2</v>
      </c>
      <c r="P47" s="34">
        <v>0.6</v>
      </c>
      <c r="Q47" s="1"/>
    </row>
    <row r="48" spans="1:17" ht="30" customHeight="1" x14ac:dyDescent="0.2">
      <c r="A48" s="34">
        <v>401</v>
      </c>
      <c r="B48" s="32" t="s">
        <v>68</v>
      </c>
      <c r="C48" s="34"/>
      <c r="D48" s="34" t="s">
        <v>69</v>
      </c>
      <c r="E48" s="34">
        <v>20.92</v>
      </c>
      <c r="F48" s="34">
        <v>15.4</v>
      </c>
      <c r="G48" s="34">
        <v>46.2</v>
      </c>
      <c r="H48" s="34">
        <v>409</v>
      </c>
      <c r="I48" s="34">
        <v>0.25</v>
      </c>
      <c r="J48" s="34">
        <v>1.1000000000000001</v>
      </c>
      <c r="K48" s="19" t="s">
        <v>36</v>
      </c>
      <c r="L48" s="34">
        <v>0.12</v>
      </c>
      <c r="M48" s="34">
        <v>66</v>
      </c>
      <c r="N48" s="34">
        <v>322</v>
      </c>
      <c r="O48" s="34">
        <v>75</v>
      </c>
      <c r="P48" s="34">
        <v>5.9</v>
      </c>
      <c r="Q48" s="1"/>
    </row>
    <row r="49" spans="1:17" ht="15" customHeight="1" x14ac:dyDescent="0.2">
      <c r="A49" s="19" t="s">
        <v>49</v>
      </c>
      <c r="B49" s="32" t="s">
        <v>70</v>
      </c>
      <c r="C49" s="34"/>
      <c r="D49" s="34">
        <v>200</v>
      </c>
      <c r="E49" s="34">
        <v>1</v>
      </c>
      <c r="F49" s="34"/>
      <c r="G49" s="34">
        <v>21.2</v>
      </c>
      <c r="H49" s="34">
        <v>94</v>
      </c>
      <c r="I49" s="34">
        <v>0.04</v>
      </c>
      <c r="J49" s="34">
        <v>4</v>
      </c>
      <c r="K49" s="19" t="s">
        <v>36</v>
      </c>
      <c r="L49" s="19">
        <v>0.02</v>
      </c>
      <c r="M49" s="34">
        <v>38</v>
      </c>
      <c r="N49" s="34">
        <v>40</v>
      </c>
      <c r="O49" s="34">
        <v>32</v>
      </c>
      <c r="P49" s="34">
        <v>0.6</v>
      </c>
      <c r="Q49" s="1"/>
    </row>
    <row r="50" spans="1:17" ht="15" customHeight="1" x14ac:dyDescent="0.2">
      <c r="A50" s="19"/>
      <c r="B50" s="32" t="s">
        <v>39</v>
      </c>
      <c r="C50" s="34"/>
      <c r="D50" s="47">
        <v>40</v>
      </c>
      <c r="E50" s="19">
        <v>2.5</v>
      </c>
      <c r="F50" s="19">
        <v>0.5</v>
      </c>
      <c r="G50" s="19">
        <v>16.2</v>
      </c>
      <c r="H50" s="19">
        <v>77</v>
      </c>
      <c r="I50" s="19">
        <v>0.05</v>
      </c>
      <c r="J50" s="19" t="s">
        <v>36</v>
      </c>
      <c r="K50" s="19" t="s">
        <v>36</v>
      </c>
      <c r="L50" s="19" t="s">
        <v>36</v>
      </c>
      <c r="M50" s="19">
        <v>11</v>
      </c>
      <c r="N50" s="19">
        <v>44.1</v>
      </c>
      <c r="O50" s="19">
        <v>16.2</v>
      </c>
      <c r="P50" s="19">
        <v>0.8</v>
      </c>
      <c r="Q50" s="1"/>
    </row>
    <row r="51" spans="1:17" ht="15" customHeight="1" x14ac:dyDescent="0.25">
      <c r="A51" s="34"/>
      <c r="B51" s="35" t="s">
        <v>40</v>
      </c>
      <c r="C51" s="39">
        <v>60</v>
      </c>
      <c r="D51" s="40"/>
      <c r="E51" s="40">
        <f t="shared" ref="E51:J51" si="5">SUM(E46:E50)</f>
        <v>27.630000000000003</v>
      </c>
      <c r="F51" s="40">
        <f t="shared" si="5"/>
        <v>27.5</v>
      </c>
      <c r="G51" s="40">
        <f t="shared" si="5"/>
        <v>88.600000000000009</v>
      </c>
      <c r="H51" s="40">
        <f t="shared" si="5"/>
        <v>773</v>
      </c>
      <c r="I51" s="40">
        <f t="shared" si="5"/>
        <v>0.42</v>
      </c>
      <c r="J51" s="40">
        <f t="shared" si="5"/>
        <v>38.300000000000004</v>
      </c>
      <c r="K51" s="19" t="s">
        <v>36</v>
      </c>
      <c r="L51" s="40">
        <f>SUM(L46:L50)</f>
        <v>0.19999999999999998</v>
      </c>
      <c r="M51" s="40">
        <f>SUM(M46:M50)</f>
        <v>176.4</v>
      </c>
      <c r="N51" s="40">
        <f>SUM(N46:N50)</f>
        <v>510.24</v>
      </c>
      <c r="O51" s="40">
        <f>SUM(O46:O50)</f>
        <v>1418.4</v>
      </c>
      <c r="P51" s="40">
        <f>SUM(P46:P50)</f>
        <v>8.76</v>
      </c>
    </row>
    <row r="52" spans="1:17" ht="15" customHeight="1" x14ac:dyDescent="0.2">
      <c r="A52" s="10"/>
      <c r="B52" s="25" t="s">
        <v>71</v>
      </c>
      <c r="C52" s="42"/>
      <c r="D52" s="4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7" ht="15" customHeight="1" x14ac:dyDescent="0.2">
      <c r="A53" s="10"/>
      <c r="B53" s="25" t="s">
        <v>33</v>
      </c>
      <c r="C53" s="44"/>
      <c r="D53" s="4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7" ht="30" customHeight="1" x14ac:dyDescent="0.2">
      <c r="A54" s="19" t="s">
        <v>72</v>
      </c>
      <c r="B54" s="32" t="s">
        <v>73</v>
      </c>
      <c r="C54" s="60"/>
      <c r="D54" s="60" t="s">
        <v>74</v>
      </c>
      <c r="E54" s="19">
        <v>19.3</v>
      </c>
      <c r="F54" s="19">
        <v>10.199999999999999</v>
      </c>
      <c r="G54" s="19">
        <v>13.3</v>
      </c>
      <c r="H54" s="19">
        <v>225</v>
      </c>
      <c r="I54" s="19">
        <v>0.08</v>
      </c>
      <c r="J54" s="19">
        <v>0.3</v>
      </c>
      <c r="K54" s="19">
        <v>7.0000000000000007E-2</v>
      </c>
      <c r="L54" s="19" t="s">
        <v>36</v>
      </c>
      <c r="M54" s="19">
        <v>155</v>
      </c>
      <c r="N54" s="19">
        <v>251</v>
      </c>
      <c r="O54" s="19">
        <v>29</v>
      </c>
      <c r="P54" s="19">
        <v>1</v>
      </c>
    </row>
    <row r="55" spans="1:17" ht="15" customHeight="1" x14ac:dyDescent="0.2">
      <c r="A55" s="19">
        <v>637</v>
      </c>
      <c r="B55" s="32" t="s">
        <v>75</v>
      </c>
      <c r="C55" s="55"/>
      <c r="D55" s="47">
        <v>180</v>
      </c>
      <c r="E55" s="19">
        <v>1.6</v>
      </c>
      <c r="F55" s="19">
        <v>1.7</v>
      </c>
      <c r="G55" s="19">
        <v>22</v>
      </c>
      <c r="H55" s="19">
        <v>106</v>
      </c>
      <c r="I55" s="19" t="s">
        <v>25</v>
      </c>
      <c r="J55" s="19">
        <v>0.5</v>
      </c>
      <c r="K55" s="19" t="s">
        <v>25</v>
      </c>
      <c r="L55" s="19" t="s">
        <v>36</v>
      </c>
      <c r="M55" s="19">
        <v>62</v>
      </c>
      <c r="N55" s="19">
        <v>49</v>
      </c>
      <c r="O55" s="19">
        <v>7</v>
      </c>
      <c r="P55" s="19">
        <v>0.2</v>
      </c>
    </row>
    <row r="56" spans="1:17" ht="14.25" customHeight="1" x14ac:dyDescent="0.25">
      <c r="A56" s="19"/>
      <c r="B56" s="35" t="s">
        <v>40</v>
      </c>
      <c r="C56" s="36">
        <v>40</v>
      </c>
      <c r="D56" s="36"/>
      <c r="E56" s="48">
        <f t="shared" ref="E56:K56" si="6">SUM(E54:E55)</f>
        <v>20.900000000000002</v>
      </c>
      <c r="F56" s="48">
        <f t="shared" si="6"/>
        <v>11.899999999999999</v>
      </c>
      <c r="G56" s="48">
        <f t="shared" si="6"/>
        <v>35.299999999999997</v>
      </c>
      <c r="H56" s="48">
        <f t="shared" si="6"/>
        <v>331</v>
      </c>
      <c r="I56" s="48">
        <f t="shared" si="6"/>
        <v>0.08</v>
      </c>
      <c r="J56" s="48">
        <f t="shared" si="6"/>
        <v>0.8</v>
      </c>
      <c r="K56" s="48">
        <f t="shared" si="6"/>
        <v>7.0000000000000007E-2</v>
      </c>
      <c r="L56" s="48"/>
      <c r="M56" s="48">
        <f>SUM(M54:M55)</f>
        <v>217</v>
      </c>
      <c r="N56" s="48">
        <f>SUM(N54:N55)</f>
        <v>300</v>
      </c>
      <c r="O56" s="48">
        <f>SUM(O54:O55)</f>
        <v>36</v>
      </c>
      <c r="P56" s="48">
        <f>SUM(P54:P55)</f>
        <v>1.2</v>
      </c>
    </row>
    <row r="57" spans="1:17" ht="15" customHeight="1" x14ac:dyDescent="0.2">
      <c r="A57" s="56"/>
      <c r="B57" s="57" t="s">
        <v>41</v>
      </c>
      <c r="C57" s="56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7" ht="15" customHeight="1" x14ac:dyDescent="0.2">
      <c r="A58" s="34">
        <v>81</v>
      </c>
      <c r="B58" s="32" t="s">
        <v>43</v>
      </c>
      <c r="C58" s="61"/>
      <c r="D58" s="34">
        <v>100</v>
      </c>
      <c r="E58" s="34">
        <v>1.8</v>
      </c>
      <c r="F58" s="34">
        <v>4.5</v>
      </c>
      <c r="G58" s="34">
        <v>9</v>
      </c>
      <c r="H58" s="34">
        <v>40</v>
      </c>
      <c r="I58" s="34"/>
      <c r="J58" s="34">
        <v>18</v>
      </c>
      <c r="K58" s="19" t="s">
        <v>36</v>
      </c>
      <c r="L58" s="34"/>
      <c r="M58" s="34">
        <v>46.5</v>
      </c>
      <c r="N58" s="34">
        <v>30.6</v>
      </c>
      <c r="O58" s="34">
        <v>15.3</v>
      </c>
      <c r="P58" s="34">
        <v>1.44</v>
      </c>
    </row>
    <row r="59" spans="1:17" ht="15" customHeight="1" x14ac:dyDescent="0.2">
      <c r="A59" s="34">
        <v>135</v>
      </c>
      <c r="B59" s="32" t="s">
        <v>76</v>
      </c>
      <c r="C59" s="34"/>
      <c r="D59" s="34">
        <v>250</v>
      </c>
      <c r="E59" s="34">
        <v>7.9</v>
      </c>
      <c r="F59" s="34">
        <v>5.2</v>
      </c>
      <c r="G59" s="34">
        <v>22.87</v>
      </c>
      <c r="H59" s="34">
        <v>164</v>
      </c>
      <c r="I59" s="34">
        <v>0.17</v>
      </c>
      <c r="J59" s="34">
        <v>9.6</v>
      </c>
      <c r="K59" s="19" t="s">
        <v>36</v>
      </c>
      <c r="L59" s="34">
        <v>0.24</v>
      </c>
      <c r="M59" s="34">
        <v>79.5</v>
      </c>
      <c r="N59" s="34">
        <v>110</v>
      </c>
      <c r="O59" s="34">
        <v>38</v>
      </c>
      <c r="P59" s="34">
        <v>41.55</v>
      </c>
    </row>
    <row r="60" spans="1:17" ht="15" customHeight="1" x14ac:dyDescent="0.2">
      <c r="A60" s="19">
        <v>416</v>
      </c>
      <c r="B60" s="32" t="s">
        <v>77</v>
      </c>
      <c r="C60" s="34"/>
      <c r="D60" s="34" t="s">
        <v>47</v>
      </c>
      <c r="E60" s="34">
        <v>17.73</v>
      </c>
      <c r="F60" s="34">
        <v>34.200000000000003</v>
      </c>
      <c r="G60" s="34">
        <v>40.89</v>
      </c>
      <c r="H60" s="34">
        <v>368</v>
      </c>
      <c r="I60" s="34"/>
      <c r="J60" s="34">
        <v>0.09</v>
      </c>
      <c r="K60" s="19" t="s">
        <v>36</v>
      </c>
      <c r="L60" s="19">
        <v>0.03</v>
      </c>
      <c r="M60" s="34"/>
      <c r="N60" s="34">
        <v>27.29</v>
      </c>
      <c r="O60" s="34">
        <v>139.5</v>
      </c>
      <c r="P60" s="34">
        <v>33.270000000000003</v>
      </c>
    </row>
    <row r="61" spans="1:17" ht="15" customHeight="1" x14ac:dyDescent="0.2">
      <c r="A61" s="19"/>
      <c r="B61" s="32" t="s">
        <v>39</v>
      </c>
      <c r="C61" s="34"/>
      <c r="D61" s="47">
        <v>40</v>
      </c>
      <c r="E61" s="19">
        <v>2.5</v>
      </c>
      <c r="F61" s="19">
        <v>0.5</v>
      </c>
      <c r="G61" s="19">
        <v>16.2</v>
      </c>
      <c r="H61" s="19">
        <v>77</v>
      </c>
      <c r="I61" s="19">
        <v>0.05</v>
      </c>
      <c r="J61" s="19" t="s">
        <v>36</v>
      </c>
      <c r="K61" s="19" t="s">
        <v>36</v>
      </c>
      <c r="L61" s="19" t="s">
        <v>36</v>
      </c>
      <c r="M61" s="19">
        <v>11</v>
      </c>
      <c r="N61" s="19">
        <v>44.1</v>
      </c>
      <c r="O61" s="19">
        <v>16.2</v>
      </c>
      <c r="P61" s="19">
        <v>0.8</v>
      </c>
    </row>
    <row r="62" spans="1:17" ht="15" customHeight="1" x14ac:dyDescent="0.2">
      <c r="A62" s="32"/>
      <c r="B62" s="32" t="s">
        <v>58</v>
      </c>
      <c r="C62" s="34"/>
      <c r="D62" s="34">
        <v>200</v>
      </c>
      <c r="E62" s="34">
        <v>0.6</v>
      </c>
      <c r="F62" s="34">
        <v>0</v>
      </c>
      <c r="G62" s="34">
        <v>17.899999999999999</v>
      </c>
      <c r="H62" s="34">
        <v>100</v>
      </c>
      <c r="I62" s="34"/>
      <c r="J62" s="34">
        <v>12</v>
      </c>
      <c r="K62" s="19" t="s">
        <v>36</v>
      </c>
      <c r="L62" s="19" t="s">
        <v>36</v>
      </c>
      <c r="M62" s="34">
        <v>18</v>
      </c>
      <c r="N62" s="34">
        <v>12</v>
      </c>
      <c r="O62" s="34">
        <v>6</v>
      </c>
      <c r="P62" s="34">
        <v>0.2</v>
      </c>
    </row>
    <row r="63" spans="1:17" ht="15" customHeight="1" x14ac:dyDescent="0.25">
      <c r="A63" s="32"/>
      <c r="B63" s="35" t="s">
        <v>40</v>
      </c>
      <c r="C63" s="39">
        <v>60</v>
      </c>
      <c r="D63" s="40"/>
      <c r="E63" s="40">
        <f t="shared" ref="E63:J63" si="7">SUM(E58:E62)</f>
        <v>30.53</v>
      </c>
      <c r="F63" s="40">
        <f t="shared" si="7"/>
        <v>44.400000000000006</v>
      </c>
      <c r="G63" s="40">
        <f t="shared" si="7"/>
        <v>106.86000000000001</v>
      </c>
      <c r="H63" s="40">
        <f t="shared" si="7"/>
        <v>749</v>
      </c>
      <c r="I63" s="40">
        <f t="shared" si="7"/>
        <v>0.22000000000000003</v>
      </c>
      <c r="J63" s="40">
        <f t="shared" si="7"/>
        <v>39.69</v>
      </c>
      <c r="K63" s="40"/>
      <c r="L63" s="40">
        <f>SUM(L58:L62)</f>
        <v>0.27</v>
      </c>
      <c r="M63" s="40">
        <f>SUM(M58:M62)</f>
        <v>155</v>
      </c>
      <c r="N63" s="40">
        <f>SUM(N58:N62)</f>
        <v>223.98999999999998</v>
      </c>
      <c r="O63" s="40">
        <f>SUM(O58:O62)</f>
        <v>215</v>
      </c>
      <c r="P63" s="40">
        <f>SUM(P58:P62)</f>
        <v>77.259999999999991</v>
      </c>
    </row>
    <row r="64" spans="1:17" ht="15" customHeight="1" x14ac:dyDescent="0.2">
      <c r="A64" s="62"/>
      <c r="B64" s="63" t="s">
        <v>78</v>
      </c>
      <c r="C64" s="64"/>
      <c r="D64" s="65"/>
      <c r="P64" s="66"/>
    </row>
    <row r="65" spans="1:17" ht="15" customHeight="1" x14ac:dyDescent="0.2">
      <c r="A65" s="62"/>
      <c r="B65" s="63" t="s">
        <v>33</v>
      </c>
      <c r="C65" s="67"/>
      <c r="D65" s="68"/>
      <c r="P65" s="66"/>
    </row>
    <row r="66" spans="1:17" ht="15" customHeight="1" x14ac:dyDescent="0.2">
      <c r="A66" s="69">
        <v>26</v>
      </c>
      <c r="B66" s="70" t="s">
        <v>51</v>
      </c>
      <c r="C66" s="71"/>
      <c r="D66" s="72">
        <v>60</v>
      </c>
      <c r="E66" s="73">
        <v>0.78</v>
      </c>
      <c r="F66" s="74">
        <v>6</v>
      </c>
      <c r="G66" s="74">
        <v>3.46</v>
      </c>
      <c r="H66" s="74">
        <v>40</v>
      </c>
      <c r="I66" s="74">
        <v>0.02</v>
      </c>
      <c r="J66" s="74">
        <v>6.6</v>
      </c>
      <c r="K66" s="19" t="s">
        <v>36</v>
      </c>
      <c r="L66" s="19" t="s">
        <v>36</v>
      </c>
      <c r="M66" s="74">
        <v>24.42</v>
      </c>
      <c r="N66" s="74">
        <v>28.38</v>
      </c>
      <c r="O66" s="74">
        <v>28.38</v>
      </c>
      <c r="P66" s="74">
        <v>0.92</v>
      </c>
    </row>
    <row r="67" spans="1:17" ht="15" customHeight="1" x14ac:dyDescent="0.2">
      <c r="A67" s="69">
        <v>284</v>
      </c>
      <c r="B67" s="70" t="s">
        <v>79</v>
      </c>
      <c r="C67" s="75"/>
      <c r="D67" s="73">
        <v>120</v>
      </c>
      <c r="E67" s="74">
        <v>12.15</v>
      </c>
      <c r="F67" s="74">
        <v>18.149999999999999</v>
      </c>
      <c r="G67" s="74">
        <v>2.2999999999999998</v>
      </c>
      <c r="H67" s="74">
        <v>237</v>
      </c>
      <c r="I67" s="74">
        <v>7.0000000000000007E-2</v>
      </c>
      <c r="J67" s="74">
        <v>0</v>
      </c>
      <c r="K67" s="74">
        <v>0.34</v>
      </c>
      <c r="L67" s="19" t="s">
        <v>36</v>
      </c>
      <c r="M67" s="74">
        <v>94.2</v>
      </c>
      <c r="N67" s="74">
        <v>220.2</v>
      </c>
      <c r="O67" s="74">
        <v>15.3</v>
      </c>
      <c r="P67" s="74">
        <v>2.2999999999999998</v>
      </c>
    </row>
    <row r="68" spans="1:17" ht="15" customHeight="1" x14ac:dyDescent="0.2">
      <c r="A68" s="69">
        <v>637</v>
      </c>
      <c r="B68" s="70" t="s">
        <v>80</v>
      </c>
      <c r="C68" s="69"/>
      <c r="D68" s="69">
        <v>200</v>
      </c>
      <c r="E68" s="74">
        <v>1.6</v>
      </c>
      <c r="F68" s="74">
        <v>1.7</v>
      </c>
      <c r="G68" s="74">
        <v>22</v>
      </c>
      <c r="H68" s="74">
        <v>106</v>
      </c>
      <c r="I68" s="74" t="s">
        <v>25</v>
      </c>
      <c r="J68" s="74">
        <v>0.05</v>
      </c>
      <c r="K68" s="74" t="s">
        <v>25</v>
      </c>
      <c r="L68" s="19" t="s">
        <v>36</v>
      </c>
      <c r="M68" s="74">
        <v>62</v>
      </c>
      <c r="N68" s="74">
        <v>49</v>
      </c>
      <c r="O68" s="74">
        <v>7</v>
      </c>
      <c r="P68" s="74">
        <v>0.2</v>
      </c>
    </row>
    <row r="69" spans="1:17" ht="15" customHeight="1" x14ac:dyDescent="0.2">
      <c r="A69" s="19"/>
      <c r="B69" s="32" t="s">
        <v>64</v>
      </c>
      <c r="C69" s="34"/>
      <c r="D69" s="47">
        <v>40</v>
      </c>
      <c r="E69" s="19">
        <v>2.96</v>
      </c>
      <c r="F69" s="19">
        <v>1.1599999999999999</v>
      </c>
      <c r="G69" s="19">
        <v>21</v>
      </c>
      <c r="H69" s="19">
        <v>100</v>
      </c>
      <c r="I69" s="19">
        <v>0.06</v>
      </c>
      <c r="J69" s="19"/>
      <c r="K69" s="19" t="s">
        <v>36</v>
      </c>
      <c r="L69" s="19" t="s">
        <v>36</v>
      </c>
      <c r="M69" s="19">
        <v>10</v>
      </c>
      <c r="N69" s="19">
        <v>33</v>
      </c>
      <c r="O69" s="19">
        <v>13</v>
      </c>
      <c r="P69" s="19">
        <v>0.6</v>
      </c>
      <c r="Q69" s="1"/>
    </row>
    <row r="70" spans="1:17" ht="15" customHeight="1" x14ac:dyDescent="0.25">
      <c r="A70" s="69"/>
      <c r="B70" s="35" t="s">
        <v>40</v>
      </c>
      <c r="C70" s="39">
        <v>40</v>
      </c>
      <c r="D70" s="39"/>
      <c r="E70" s="76">
        <f t="shared" ref="E70:P70" si="8">SUM(E66:E69)</f>
        <v>17.489999999999998</v>
      </c>
      <c r="F70" s="77">
        <f t="shared" si="8"/>
        <v>27.009999999999998</v>
      </c>
      <c r="G70" s="77">
        <f t="shared" si="8"/>
        <v>48.76</v>
      </c>
      <c r="H70" s="77">
        <f t="shared" si="8"/>
        <v>483</v>
      </c>
      <c r="I70" s="77">
        <f t="shared" si="8"/>
        <v>0.15000000000000002</v>
      </c>
      <c r="J70" s="77">
        <f t="shared" si="8"/>
        <v>6.6499999999999995</v>
      </c>
      <c r="K70" s="77">
        <f t="shared" si="8"/>
        <v>0.34</v>
      </c>
      <c r="L70" s="77">
        <f t="shared" si="8"/>
        <v>0</v>
      </c>
      <c r="M70" s="77">
        <f t="shared" si="8"/>
        <v>190.62</v>
      </c>
      <c r="N70" s="77">
        <f t="shared" si="8"/>
        <v>330.58</v>
      </c>
      <c r="O70" s="77">
        <f t="shared" si="8"/>
        <v>63.68</v>
      </c>
      <c r="P70" s="77">
        <f t="shared" si="8"/>
        <v>4.0199999999999996</v>
      </c>
      <c r="Q70" s="1"/>
    </row>
    <row r="71" spans="1:17" ht="15" customHeight="1" x14ac:dyDescent="0.2">
      <c r="A71" s="78"/>
      <c r="B71" s="57" t="s">
        <v>41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"/>
    </row>
    <row r="72" spans="1:17" ht="15" customHeight="1" x14ac:dyDescent="0.2">
      <c r="A72" s="34" t="s">
        <v>42</v>
      </c>
      <c r="B72" s="32" t="s">
        <v>43</v>
      </c>
      <c r="C72" s="34"/>
      <c r="D72" s="34">
        <v>100</v>
      </c>
      <c r="E72" s="34">
        <v>1.8</v>
      </c>
      <c r="F72" s="34">
        <v>6.1</v>
      </c>
      <c r="G72" s="34">
        <v>4.7</v>
      </c>
      <c r="H72" s="34">
        <v>40</v>
      </c>
      <c r="I72" s="34">
        <v>0.02</v>
      </c>
      <c r="J72" s="34">
        <v>18</v>
      </c>
      <c r="K72" s="34" t="s">
        <v>36</v>
      </c>
      <c r="L72" s="34" t="s">
        <v>36</v>
      </c>
      <c r="M72" s="34">
        <v>46.5</v>
      </c>
      <c r="N72" s="34">
        <v>30.6</v>
      </c>
      <c r="O72" s="34">
        <v>15.3</v>
      </c>
      <c r="P72" s="34">
        <v>1.44</v>
      </c>
      <c r="Q72" s="1"/>
    </row>
    <row r="73" spans="1:17" ht="15" customHeight="1" x14ac:dyDescent="0.2">
      <c r="A73" s="69">
        <v>193</v>
      </c>
      <c r="B73" s="70" t="s">
        <v>81</v>
      </c>
      <c r="C73" s="71"/>
      <c r="D73" s="69" t="s">
        <v>82</v>
      </c>
      <c r="E73" s="69">
        <v>1.6</v>
      </c>
      <c r="F73" s="69">
        <v>3.53</v>
      </c>
      <c r="G73" s="69">
        <v>12.87</v>
      </c>
      <c r="H73" s="69">
        <v>101.33</v>
      </c>
      <c r="I73" s="69">
        <v>0.02</v>
      </c>
      <c r="J73" s="69">
        <v>3.4</v>
      </c>
      <c r="K73" s="69">
        <v>0.02</v>
      </c>
      <c r="L73" s="69"/>
      <c r="M73" s="69">
        <v>34.200000000000003</v>
      </c>
      <c r="N73" s="69">
        <v>29.9</v>
      </c>
      <c r="O73" s="69">
        <v>31</v>
      </c>
      <c r="P73" s="69">
        <v>1.1399999999999999</v>
      </c>
      <c r="Q73" s="1"/>
    </row>
    <row r="74" spans="1:17" ht="15" customHeight="1" x14ac:dyDescent="0.2">
      <c r="A74" s="69">
        <v>394</v>
      </c>
      <c r="B74" s="70" t="s">
        <v>83</v>
      </c>
      <c r="C74" s="69"/>
      <c r="D74" s="69">
        <v>250</v>
      </c>
      <c r="E74" s="69">
        <v>14.6</v>
      </c>
      <c r="F74" s="69">
        <v>12.67</v>
      </c>
      <c r="G74" s="69">
        <v>36.130000000000003</v>
      </c>
      <c r="H74" s="69">
        <v>350</v>
      </c>
      <c r="I74" s="69">
        <v>0.2</v>
      </c>
      <c r="J74" s="69">
        <v>6.3</v>
      </c>
      <c r="K74" s="69"/>
      <c r="L74" s="69">
        <v>0.23</v>
      </c>
      <c r="M74" s="69">
        <v>61</v>
      </c>
      <c r="N74" s="69">
        <v>223</v>
      </c>
      <c r="O74" s="69">
        <v>52</v>
      </c>
      <c r="P74" s="69">
        <v>2.4500000000000002</v>
      </c>
      <c r="Q74" s="1"/>
    </row>
    <row r="75" spans="1:17" ht="15" customHeight="1" x14ac:dyDescent="0.2">
      <c r="A75" s="19" t="s">
        <v>49</v>
      </c>
      <c r="B75" s="32" t="s">
        <v>70</v>
      </c>
      <c r="C75" s="34"/>
      <c r="D75" s="34">
        <v>200</v>
      </c>
      <c r="E75" s="34">
        <v>1</v>
      </c>
      <c r="F75" s="34"/>
      <c r="G75" s="34">
        <v>21.2</v>
      </c>
      <c r="H75" s="34">
        <v>94</v>
      </c>
      <c r="I75" s="34">
        <v>0.04</v>
      </c>
      <c r="J75" s="34">
        <v>4</v>
      </c>
      <c r="K75" s="19" t="s">
        <v>36</v>
      </c>
      <c r="L75" s="19">
        <v>0.02</v>
      </c>
      <c r="M75" s="34">
        <v>38</v>
      </c>
      <c r="N75" s="34">
        <v>40</v>
      </c>
      <c r="O75" s="34">
        <v>32</v>
      </c>
      <c r="P75" s="34">
        <v>0.6</v>
      </c>
      <c r="Q75" s="1"/>
    </row>
    <row r="76" spans="1:17" ht="15" customHeight="1" x14ac:dyDescent="0.2">
      <c r="A76" s="19"/>
      <c r="B76" s="32" t="s">
        <v>39</v>
      </c>
      <c r="C76" s="34"/>
      <c r="D76" s="47">
        <v>40</v>
      </c>
      <c r="E76" s="19">
        <v>2.5</v>
      </c>
      <c r="F76" s="19">
        <v>0.5</v>
      </c>
      <c r="G76" s="19">
        <v>16.2</v>
      </c>
      <c r="H76" s="19">
        <v>77</v>
      </c>
      <c r="I76" s="19">
        <v>0.05</v>
      </c>
      <c r="J76" s="19" t="s">
        <v>36</v>
      </c>
      <c r="K76" s="19" t="s">
        <v>36</v>
      </c>
      <c r="L76" s="19" t="s">
        <v>36</v>
      </c>
      <c r="M76" s="19">
        <v>11</v>
      </c>
      <c r="N76" s="19">
        <v>44.1</v>
      </c>
      <c r="O76" s="19">
        <v>16.2</v>
      </c>
      <c r="P76" s="19">
        <v>0.8</v>
      </c>
      <c r="Q76" s="1"/>
    </row>
    <row r="77" spans="1:17" ht="15" customHeight="1" x14ac:dyDescent="0.25">
      <c r="A77" s="69"/>
      <c r="B77" s="35" t="s">
        <v>40</v>
      </c>
      <c r="C77" s="39">
        <v>60</v>
      </c>
      <c r="D77" s="79">
        <f t="shared" ref="D77:P77" si="9">SUM(D72:D76)</f>
        <v>590</v>
      </c>
      <c r="E77" s="79">
        <f t="shared" si="9"/>
        <v>21.5</v>
      </c>
      <c r="F77" s="79">
        <f t="shared" si="9"/>
        <v>22.799999999999997</v>
      </c>
      <c r="G77" s="79">
        <f t="shared" si="9"/>
        <v>91.100000000000009</v>
      </c>
      <c r="H77" s="79">
        <f t="shared" si="9"/>
        <v>662.32999999999993</v>
      </c>
      <c r="I77" s="79">
        <f t="shared" si="9"/>
        <v>0.33</v>
      </c>
      <c r="J77" s="79">
        <f t="shared" si="9"/>
        <v>31.7</v>
      </c>
      <c r="K77" s="79">
        <f t="shared" si="9"/>
        <v>0.02</v>
      </c>
      <c r="L77" s="79">
        <f t="shared" si="9"/>
        <v>0.25</v>
      </c>
      <c r="M77" s="79">
        <f t="shared" si="9"/>
        <v>190.7</v>
      </c>
      <c r="N77" s="79">
        <f t="shared" si="9"/>
        <v>367.6</v>
      </c>
      <c r="O77" s="79">
        <f t="shared" si="9"/>
        <v>146.5</v>
      </c>
      <c r="P77" s="79">
        <f t="shared" si="9"/>
        <v>6.43</v>
      </c>
      <c r="Q77" s="1"/>
    </row>
    <row r="78" spans="1:17" ht="15" customHeight="1" x14ac:dyDescent="0.2">
      <c r="A78" s="80"/>
      <c r="B78" s="81" t="s">
        <v>84</v>
      </c>
      <c r="C78" s="69"/>
      <c r="D78" s="75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1"/>
    </row>
    <row r="79" spans="1:17" ht="15" customHeight="1" x14ac:dyDescent="0.25">
      <c r="A79" s="82"/>
      <c r="B79" s="83" t="s">
        <v>85</v>
      </c>
      <c r="C79" s="67"/>
      <c r="D79" s="68"/>
      <c r="P79" s="66"/>
      <c r="Q79" s="1"/>
    </row>
    <row r="80" spans="1:17" ht="15" customHeight="1" x14ac:dyDescent="0.2">
      <c r="A80" s="69">
        <v>294</v>
      </c>
      <c r="B80" s="70" t="s">
        <v>86</v>
      </c>
      <c r="C80" s="71"/>
      <c r="D80" s="69" t="s">
        <v>87</v>
      </c>
      <c r="E80" s="74">
        <v>25.5</v>
      </c>
      <c r="F80" s="74">
        <v>24.52</v>
      </c>
      <c r="G80" s="74">
        <v>40</v>
      </c>
      <c r="H80" s="74">
        <v>432</v>
      </c>
      <c r="I80" s="74">
        <v>0.11</v>
      </c>
      <c r="J80" s="74">
        <v>0.4</v>
      </c>
      <c r="K80" s="74">
        <v>0.09</v>
      </c>
      <c r="L80" s="19" t="s">
        <v>36</v>
      </c>
      <c r="M80" s="74">
        <v>245</v>
      </c>
      <c r="N80" s="74">
        <v>345</v>
      </c>
      <c r="O80" s="74">
        <v>42.2</v>
      </c>
      <c r="P80" s="74">
        <v>1.2</v>
      </c>
      <c r="Q80" s="1"/>
    </row>
    <row r="81" spans="1:17" ht="15" customHeight="1" x14ac:dyDescent="0.2">
      <c r="A81" s="74">
        <v>629</v>
      </c>
      <c r="B81" s="70" t="s">
        <v>37</v>
      </c>
      <c r="C81" s="69"/>
      <c r="D81" s="73">
        <v>200</v>
      </c>
      <c r="E81" s="74">
        <v>0.16</v>
      </c>
      <c r="F81" s="74">
        <v>0</v>
      </c>
      <c r="G81" s="74">
        <v>15.2</v>
      </c>
      <c r="H81" s="74">
        <v>59</v>
      </c>
      <c r="I81" s="74" t="s">
        <v>25</v>
      </c>
      <c r="J81" s="74">
        <v>3</v>
      </c>
      <c r="K81" s="19" t="s">
        <v>36</v>
      </c>
      <c r="L81" s="19" t="s">
        <v>36</v>
      </c>
      <c r="M81" s="74">
        <v>3.8</v>
      </c>
      <c r="N81" s="74">
        <v>1.6</v>
      </c>
      <c r="O81" s="74">
        <v>1.8</v>
      </c>
      <c r="P81" s="74">
        <v>0.24</v>
      </c>
      <c r="Q81" s="1"/>
    </row>
    <row r="82" spans="1:17" ht="15" customHeight="1" x14ac:dyDescent="0.2">
      <c r="A82" s="19"/>
      <c r="B82" s="32" t="s">
        <v>64</v>
      </c>
      <c r="C82" s="34"/>
      <c r="D82" s="47">
        <v>40</v>
      </c>
      <c r="E82" s="19">
        <v>2.96</v>
      </c>
      <c r="F82" s="19">
        <v>1.1599999999999999</v>
      </c>
      <c r="G82" s="19">
        <v>21</v>
      </c>
      <c r="H82" s="19">
        <v>100</v>
      </c>
      <c r="I82" s="19">
        <v>0.06</v>
      </c>
      <c r="J82" s="19">
        <v>0</v>
      </c>
      <c r="K82" s="19" t="s">
        <v>36</v>
      </c>
      <c r="L82" s="19" t="s">
        <v>36</v>
      </c>
      <c r="M82" s="19">
        <v>10</v>
      </c>
      <c r="N82" s="19">
        <v>33</v>
      </c>
      <c r="O82" s="19">
        <v>13</v>
      </c>
      <c r="P82" s="19">
        <v>0.6</v>
      </c>
      <c r="Q82" s="1"/>
    </row>
    <row r="83" spans="1:17" ht="15" customHeight="1" x14ac:dyDescent="0.25">
      <c r="A83" s="69"/>
      <c r="B83" s="84" t="s">
        <v>40</v>
      </c>
      <c r="C83" s="39">
        <v>40</v>
      </c>
      <c r="D83" s="39"/>
      <c r="E83" s="77">
        <f t="shared" ref="E83:K83" si="10">SUM(E80:E82)</f>
        <v>28.62</v>
      </c>
      <c r="F83" s="77">
        <f t="shared" si="10"/>
        <v>25.68</v>
      </c>
      <c r="G83" s="77">
        <f t="shared" si="10"/>
        <v>76.2</v>
      </c>
      <c r="H83" s="77">
        <f t="shared" si="10"/>
        <v>591</v>
      </c>
      <c r="I83" s="77">
        <f t="shared" si="10"/>
        <v>0.16999999999999998</v>
      </c>
      <c r="J83" s="77">
        <f t="shared" si="10"/>
        <v>3.4</v>
      </c>
      <c r="K83" s="77">
        <f t="shared" si="10"/>
        <v>0.09</v>
      </c>
      <c r="L83" s="19" t="s">
        <v>36</v>
      </c>
      <c r="M83" s="77">
        <f>SUM(M80:M82)</f>
        <v>258.8</v>
      </c>
      <c r="N83" s="77">
        <f>SUM(N80:N82)</f>
        <v>379.6</v>
      </c>
      <c r="O83" s="77">
        <f>SUM(O80:O82)</f>
        <v>57</v>
      </c>
      <c r="P83" s="77">
        <f>SUM(P80:P82)</f>
        <v>2.04</v>
      </c>
      <c r="Q83" s="1"/>
    </row>
    <row r="84" spans="1:17" ht="15" customHeight="1" x14ac:dyDescent="0.2">
      <c r="A84" s="78"/>
      <c r="B84" s="38" t="s">
        <v>41</v>
      </c>
      <c r="C84" s="75"/>
      <c r="D84" s="75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1"/>
    </row>
    <row r="85" spans="1:17" ht="15" customHeight="1" x14ac:dyDescent="0.2">
      <c r="A85" s="34">
        <v>60</v>
      </c>
      <c r="B85" s="32" t="s">
        <v>65</v>
      </c>
      <c r="C85" s="34"/>
      <c r="D85" s="34">
        <v>60</v>
      </c>
      <c r="E85" s="34">
        <v>1.48</v>
      </c>
      <c r="F85" s="34">
        <v>6.3</v>
      </c>
      <c r="G85" s="34">
        <v>5</v>
      </c>
      <c r="H85" s="34">
        <v>73</v>
      </c>
      <c r="I85" s="34">
        <v>0.02</v>
      </c>
      <c r="J85" s="34">
        <v>15.6</v>
      </c>
      <c r="K85" s="34" t="s">
        <v>36</v>
      </c>
      <c r="L85" s="34">
        <v>0.02</v>
      </c>
      <c r="M85" s="34">
        <v>20.6</v>
      </c>
      <c r="N85" s="34">
        <v>28.14</v>
      </c>
      <c r="O85" s="34">
        <v>1276</v>
      </c>
      <c r="P85" s="34">
        <v>0.86</v>
      </c>
      <c r="Q85" s="1"/>
    </row>
    <row r="86" spans="1:17" ht="15" customHeight="1" x14ac:dyDescent="0.2">
      <c r="A86" s="69" t="s">
        <v>88</v>
      </c>
      <c r="B86" s="70" t="s">
        <v>89</v>
      </c>
      <c r="C86" s="78"/>
      <c r="D86" s="69">
        <v>250</v>
      </c>
      <c r="E86" s="69">
        <v>5.93</v>
      </c>
      <c r="F86" s="69">
        <v>8.1</v>
      </c>
      <c r="G86" s="69">
        <v>11.2</v>
      </c>
      <c r="H86" s="69">
        <v>113.33</v>
      </c>
      <c r="I86" s="69">
        <v>0.17</v>
      </c>
      <c r="J86" s="69">
        <v>9.6</v>
      </c>
      <c r="K86" s="34" t="s">
        <v>36</v>
      </c>
      <c r="L86" s="69">
        <v>0.18</v>
      </c>
      <c r="M86" s="69">
        <v>80.25</v>
      </c>
      <c r="N86" s="69">
        <v>100.25</v>
      </c>
      <c r="O86" s="69">
        <v>36.75</v>
      </c>
      <c r="P86" s="69">
        <v>41.38</v>
      </c>
      <c r="Q86" s="1"/>
    </row>
    <row r="87" spans="1:17" ht="15" customHeight="1" x14ac:dyDescent="0.2">
      <c r="A87" s="69" t="s">
        <v>90</v>
      </c>
      <c r="B87" s="70" t="s">
        <v>91</v>
      </c>
      <c r="C87" s="78"/>
      <c r="D87" s="69" t="s">
        <v>69</v>
      </c>
      <c r="E87" s="69">
        <v>18.37</v>
      </c>
      <c r="F87" s="69">
        <v>16.59</v>
      </c>
      <c r="G87" s="69">
        <v>48</v>
      </c>
      <c r="H87" s="69">
        <v>411.16</v>
      </c>
      <c r="I87" s="69">
        <v>0.11</v>
      </c>
      <c r="J87" s="69">
        <v>1.6</v>
      </c>
      <c r="K87" s="69">
        <v>0.05</v>
      </c>
      <c r="L87" s="69">
        <v>0.17</v>
      </c>
      <c r="M87" s="69">
        <v>80.25</v>
      </c>
      <c r="N87" s="69">
        <v>100.25</v>
      </c>
      <c r="O87" s="69">
        <v>36.75</v>
      </c>
      <c r="P87" s="69">
        <v>41.38</v>
      </c>
    </row>
    <row r="88" spans="1:17" ht="15" customHeight="1" x14ac:dyDescent="0.2">
      <c r="A88" s="69">
        <v>588</v>
      </c>
      <c r="B88" s="70" t="s">
        <v>58</v>
      </c>
      <c r="C88" s="78"/>
      <c r="D88" s="69">
        <v>200</v>
      </c>
      <c r="E88" s="69">
        <v>0.6</v>
      </c>
      <c r="F88" s="69">
        <v>0</v>
      </c>
      <c r="G88" s="69">
        <v>17.899999999999999</v>
      </c>
      <c r="H88" s="69">
        <v>100</v>
      </c>
      <c r="I88" s="69" t="s">
        <v>25</v>
      </c>
      <c r="J88" s="69">
        <v>12</v>
      </c>
      <c r="K88" s="19" t="s">
        <v>36</v>
      </c>
      <c r="L88" s="19" t="s">
        <v>36</v>
      </c>
      <c r="M88" s="69">
        <v>18</v>
      </c>
      <c r="N88" s="69">
        <v>12</v>
      </c>
      <c r="O88" s="69">
        <v>6</v>
      </c>
      <c r="P88" s="69">
        <v>0.2</v>
      </c>
    </row>
    <row r="89" spans="1:17" ht="15" customHeight="1" x14ac:dyDescent="0.2">
      <c r="A89" s="19"/>
      <c r="B89" s="32" t="s">
        <v>39</v>
      </c>
      <c r="C89" s="34"/>
      <c r="D89" s="47">
        <v>40</v>
      </c>
      <c r="E89" s="19">
        <v>2.5</v>
      </c>
      <c r="F89" s="19">
        <v>0.5</v>
      </c>
      <c r="G89" s="19">
        <v>16.2</v>
      </c>
      <c r="H89" s="19">
        <v>77</v>
      </c>
      <c r="I89" s="19">
        <v>0.05</v>
      </c>
      <c r="J89" s="19" t="s">
        <v>36</v>
      </c>
      <c r="K89" s="19" t="s">
        <v>36</v>
      </c>
      <c r="L89" s="19" t="s">
        <v>36</v>
      </c>
      <c r="M89" s="19">
        <v>11</v>
      </c>
      <c r="N89" s="19">
        <v>44.1</v>
      </c>
      <c r="O89" s="19">
        <v>16.2</v>
      </c>
      <c r="P89" s="19">
        <v>0.8</v>
      </c>
    </row>
    <row r="90" spans="1:17" ht="15" customHeight="1" x14ac:dyDescent="0.25">
      <c r="A90" s="69"/>
      <c r="B90" s="35" t="s">
        <v>40</v>
      </c>
      <c r="C90" s="39">
        <v>60</v>
      </c>
      <c r="D90" s="69"/>
      <c r="E90" s="79">
        <f t="shared" ref="E90:P90" si="11">SUM(E85:E89)</f>
        <v>28.880000000000003</v>
      </c>
      <c r="F90" s="79">
        <f t="shared" si="11"/>
        <v>31.49</v>
      </c>
      <c r="G90" s="79">
        <f t="shared" si="11"/>
        <v>98.3</v>
      </c>
      <c r="H90" s="79">
        <f t="shared" si="11"/>
        <v>774.49</v>
      </c>
      <c r="I90" s="79">
        <f t="shared" si="11"/>
        <v>0.35</v>
      </c>
      <c r="J90" s="79">
        <f t="shared" si="11"/>
        <v>38.799999999999997</v>
      </c>
      <c r="K90" s="79">
        <f t="shared" si="11"/>
        <v>0.05</v>
      </c>
      <c r="L90" s="79">
        <f t="shared" si="11"/>
        <v>0.37</v>
      </c>
      <c r="M90" s="79">
        <f t="shared" si="11"/>
        <v>210.1</v>
      </c>
      <c r="N90" s="79">
        <f t="shared" si="11"/>
        <v>284.74</v>
      </c>
      <c r="O90" s="79">
        <f t="shared" si="11"/>
        <v>1371.7</v>
      </c>
      <c r="P90" s="79">
        <f t="shared" si="11"/>
        <v>84.62</v>
      </c>
    </row>
    <row r="91" spans="1:17" ht="15" customHeight="1" x14ac:dyDescent="0.2">
      <c r="A91" s="78"/>
      <c r="B91" s="78"/>
      <c r="C91" s="7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7" ht="15" customHeight="1" x14ac:dyDescent="0.2">
      <c r="A92" s="85"/>
      <c r="B92" s="86" t="s">
        <v>92</v>
      </c>
      <c r="C92" s="64"/>
      <c r="D92" s="65"/>
      <c r="P92" s="66"/>
    </row>
    <row r="93" spans="1:17" ht="15" customHeight="1" x14ac:dyDescent="0.2">
      <c r="A93" s="85"/>
      <c r="B93" s="86" t="s">
        <v>85</v>
      </c>
      <c r="C93" s="67"/>
      <c r="D93" s="68"/>
      <c r="P93" s="66"/>
    </row>
    <row r="94" spans="1:17" ht="15" customHeight="1" x14ac:dyDescent="0.2">
      <c r="A94" s="74">
        <v>26</v>
      </c>
      <c r="B94" s="70" t="s">
        <v>93</v>
      </c>
      <c r="C94" s="72"/>
      <c r="D94" s="87" t="s">
        <v>94</v>
      </c>
      <c r="E94" s="74">
        <v>0.8</v>
      </c>
      <c r="F94" s="74">
        <v>2.81</v>
      </c>
      <c r="G94" s="74">
        <v>2.94</v>
      </c>
      <c r="H94" s="74">
        <v>60</v>
      </c>
      <c r="I94" s="74">
        <v>0.02</v>
      </c>
      <c r="J94" s="74">
        <v>19.11</v>
      </c>
      <c r="K94" s="19" t="s">
        <v>36</v>
      </c>
      <c r="L94" s="19" t="s">
        <v>36</v>
      </c>
      <c r="M94" s="74">
        <v>24.27</v>
      </c>
      <c r="N94" s="74">
        <v>19.34</v>
      </c>
      <c r="O94" s="74">
        <v>14.5</v>
      </c>
      <c r="P94" s="74">
        <v>1.1200000000000001</v>
      </c>
    </row>
    <row r="95" spans="1:17" ht="15" customHeight="1" x14ac:dyDescent="0.2">
      <c r="A95" s="74" t="s">
        <v>95</v>
      </c>
      <c r="B95" s="70" t="s">
        <v>96</v>
      </c>
      <c r="C95" s="69"/>
      <c r="D95" s="73">
        <v>100</v>
      </c>
      <c r="E95" s="74">
        <v>16.22</v>
      </c>
      <c r="F95" s="74">
        <v>9.8699999999999992</v>
      </c>
      <c r="G95" s="74">
        <v>37</v>
      </c>
      <c r="H95" s="74">
        <v>255</v>
      </c>
      <c r="I95" s="74">
        <v>0.11</v>
      </c>
      <c r="J95" s="74">
        <v>1.4</v>
      </c>
      <c r="K95" s="19">
        <v>0.01</v>
      </c>
      <c r="L95" s="19">
        <v>0.09</v>
      </c>
      <c r="M95" s="74">
        <v>50.5</v>
      </c>
      <c r="N95" s="74">
        <v>175</v>
      </c>
      <c r="O95" s="74">
        <v>61</v>
      </c>
      <c r="P95" s="74">
        <v>0.15</v>
      </c>
    </row>
    <row r="96" spans="1:17" ht="15" customHeight="1" x14ac:dyDescent="0.2">
      <c r="A96" s="74">
        <v>629</v>
      </c>
      <c r="B96" s="70" t="s">
        <v>37</v>
      </c>
      <c r="C96" s="69"/>
      <c r="D96" s="73">
        <v>200</v>
      </c>
      <c r="E96" s="74">
        <v>0.16</v>
      </c>
      <c r="F96" s="74">
        <v>0</v>
      </c>
      <c r="G96" s="74">
        <v>15.2</v>
      </c>
      <c r="H96" s="74">
        <v>59</v>
      </c>
      <c r="I96" s="74" t="s">
        <v>25</v>
      </c>
      <c r="J96" s="74">
        <v>3</v>
      </c>
      <c r="K96" s="19" t="s">
        <v>36</v>
      </c>
      <c r="L96" s="19" t="s">
        <v>36</v>
      </c>
      <c r="M96" s="74">
        <v>3.8</v>
      </c>
      <c r="N96" s="74">
        <v>1.6</v>
      </c>
      <c r="O96" s="74">
        <v>1.8</v>
      </c>
      <c r="P96" s="74">
        <v>0.24</v>
      </c>
    </row>
    <row r="97" spans="1:17" ht="15" customHeight="1" x14ac:dyDescent="0.2">
      <c r="A97" s="19"/>
      <c r="B97" s="32" t="s">
        <v>64</v>
      </c>
      <c r="C97" s="34"/>
      <c r="D97" s="47">
        <v>40</v>
      </c>
      <c r="E97" s="19">
        <v>2.96</v>
      </c>
      <c r="F97" s="19">
        <v>1.1599999999999999</v>
      </c>
      <c r="G97" s="19">
        <v>21</v>
      </c>
      <c r="H97" s="19">
        <v>100</v>
      </c>
      <c r="I97" s="19">
        <v>0.06</v>
      </c>
      <c r="J97" s="19" t="s">
        <v>36</v>
      </c>
      <c r="K97" s="19" t="s">
        <v>36</v>
      </c>
      <c r="L97" s="19" t="s">
        <v>36</v>
      </c>
      <c r="M97" s="19">
        <v>10</v>
      </c>
      <c r="N97" s="19">
        <v>33</v>
      </c>
      <c r="O97" s="19">
        <v>13</v>
      </c>
      <c r="P97" s="19">
        <v>0.6</v>
      </c>
    </row>
    <row r="98" spans="1:17" ht="15" customHeight="1" x14ac:dyDescent="0.25">
      <c r="A98" s="74"/>
      <c r="B98" s="84" t="s">
        <v>40</v>
      </c>
      <c r="C98" s="39">
        <v>40</v>
      </c>
      <c r="D98" s="75"/>
      <c r="E98" s="77">
        <f>SUM(E94:E97)</f>
        <v>20.14</v>
      </c>
      <c r="F98" s="77">
        <f>SUM(F94:F97)</f>
        <v>13.84</v>
      </c>
      <c r="G98" s="77">
        <f>SUM(G94:G97)</f>
        <v>76.14</v>
      </c>
      <c r="H98" s="77">
        <f>SUM(H94:H97)</f>
        <v>474</v>
      </c>
      <c r="I98" s="77">
        <f>SUM(I94:I97)</f>
        <v>0.19</v>
      </c>
      <c r="J98" s="77">
        <f>SUM(J95:J97)</f>
        <v>4.4000000000000004</v>
      </c>
      <c r="K98" s="48" t="s">
        <v>36</v>
      </c>
      <c r="L98" s="48" t="s">
        <v>36</v>
      </c>
      <c r="M98" s="77">
        <f>SUM(M94:M97)</f>
        <v>88.57</v>
      </c>
      <c r="N98" s="77">
        <f>SUM(N94:N97)</f>
        <v>228.94</v>
      </c>
      <c r="O98" s="77">
        <f>SUM(O94:O97)</f>
        <v>90.3</v>
      </c>
      <c r="P98" s="77">
        <f>SUM(P94:P97)</f>
        <v>2.11</v>
      </c>
    </row>
    <row r="99" spans="1:17" ht="15" customHeight="1" x14ac:dyDescent="0.2">
      <c r="A99" s="70"/>
      <c r="B99" s="57" t="s">
        <v>41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7" ht="15" customHeight="1" x14ac:dyDescent="0.2">
      <c r="A100" s="69">
        <v>75</v>
      </c>
      <c r="B100" s="70" t="s">
        <v>97</v>
      </c>
      <c r="C100" s="70"/>
      <c r="D100" s="69">
        <v>60</v>
      </c>
      <c r="E100" s="69">
        <v>0.76</v>
      </c>
      <c r="F100" s="69">
        <v>5.08</v>
      </c>
      <c r="G100" s="69">
        <v>4.99</v>
      </c>
      <c r="H100" s="69">
        <v>77.98</v>
      </c>
      <c r="I100" s="69">
        <v>0.01</v>
      </c>
      <c r="J100" s="69">
        <v>6</v>
      </c>
      <c r="K100" s="69">
        <v>0.01</v>
      </c>
      <c r="L100" s="69">
        <v>0.02</v>
      </c>
      <c r="M100" s="69">
        <v>22.2</v>
      </c>
      <c r="N100" s="69">
        <v>25.8</v>
      </c>
      <c r="O100" s="69">
        <v>25.8</v>
      </c>
      <c r="P100" s="69">
        <v>0.84</v>
      </c>
    </row>
    <row r="101" spans="1:17" ht="15" customHeight="1" x14ac:dyDescent="0.2">
      <c r="A101" s="69">
        <v>148</v>
      </c>
      <c r="B101" s="70" t="s">
        <v>98</v>
      </c>
      <c r="C101" s="70"/>
      <c r="D101" s="69">
        <v>200</v>
      </c>
      <c r="E101" s="69">
        <v>1.67</v>
      </c>
      <c r="F101" s="69">
        <v>2.6</v>
      </c>
      <c r="G101" s="69">
        <v>18.13</v>
      </c>
      <c r="H101" s="69">
        <v>120</v>
      </c>
      <c r="I101" s="69">
        <v>0.08</v>
      </c>
      <c r="J101" s="69">
        <v>6.64</v>
      </c>
      <c r="K101" s="48" t="s">
        <v>36</v>
      </c>
      <c r="L101" s="48" t="s">
        <v>36</v>
      </c>
      <c r="M101" s="69">
        <v>24</v>
      </c>
      <c r="N101" s="69">
        <v>107.2</v>
      </c>
      <c r="O101" s="69">
        <v>23.2</v>
      </c>
      <c r="P101" s="69">
        <v>0.88</v>
      </c>
    </row>
    <row r="102" spans="1:17" ht="15" customHeight="1" x14ac:dyDescent="0.2">
      <c r="A102" s="74" t="s">
        <v>99</v>
      </c>
      <c r="B102" s="70" t="s">
        <v>100</v>
      </c>
      <c r="C102" s="70"/>
      <c r="D102" s="69" t="s">
        <v>69</v>
      </c>
      <c r="E102" s="69">
        <v>21.23</v>
      </c>
      <c r="F102" s="69">
        <v>16.48</v>
      </c>
      <c r="G102" s="69">
        <v>25.95</v>
      </c>
      <c r="H102" s="69">
        <v>330</v>
      </c>
      <c r="I102" s="69">
        <v>1.6E-2</v>
      </c>
      <c r="J102" s="69">
        <v>0.3</v>
      </c>
      <c r="K102" s="69">
        <v>0.15</v>
      </c>
      <c r="L102" s="69">
        <v>0.15</v>
      </c>
      <c r="M102" s="69">
        <v>182</v>
      </c>
      <c r="N102" s="69">
        <v>497</v>
      </c>
      <c r="O102" s="69">
        <v>59</v>
      </c>
      <c r="P102" s="69">
        <v>3</v>
      </c>
    </row>
    <row r="103" spans="1:17" ht="15" customHeight="1" x14ac:dyDescent="0.2">
      <c r="A103" s="69">
        <v>650</v>
      </c>
      <c r="B103" s="70" t="s">
        <v>101</v>
      </c>
      <c r="C103" s="70"/>
      <c r="D103" s="69">
        <v>200</v>
      </c>
      <c r="E103" s="69">
        <v>0.25</v>
      </c>
      <c r="F103" s="69">
        <v>0</v>
      </c>
      <c r="G103" s="69">
        <v>15.3</v>
      </c>
      <c r="H103" s="69">
        <v>100</v>
      </c>
      <c r="I103" s="69">
        <v>0.01</v>
      </c>
      <c r="J103" s="69">
        <v>2</v>
      </c>
      <c r="K103" s="69" t="s">
        <v>25</v>
      </c>
      <c r="L103" s="69">
        <v>0.01</v>
      </c>
      <c r="M103" s="69">
        <v>8.4</v>
      </c>
      <c r="N103" s="69">
        <v>9</v>
      </c>
      <c r="O103" s="69">
        <v>5</v>
      </c>
      <c r="P103" s="69">
        <v>0.2</v>
      </c>
      <c r="Q103" s="1"/>
    </row>
    <row r="104" spans="1:17" ht="15" customHeight="1" x14ac:dyDescent="0.2">
      <c r="A104" s="19"/>
      <c r="B104" s="32" t="s">
        <v>39</v>
      </c>
      <c r="C104" s="34"/>
      <c r="D104" s="47">
        <v>36</v>
      </c>
      <c r="E104" s="19">
        <v>2.5</v>
      </c>
      <c r="F104" s="19">
        <v>0.5</v>
      </c>
      <c r="G104" s="19">
        <v>16.2</v>
      </c>
      <c r="H104" s="19">
        <v>77</v>
      </c>
      <c r="I104" s="19">
        <v>0.05</v>
      </c>
      <c r="J104" s="19" t="s">
        <v>36</v>
      </c>
      <c r="K104" s="19" t="s">
        <v>36</v>
      </c>
      <c r="L104" s="19" t="s">
        <v>36</v>
      </c>
      <c r="M104" s="19">
        <v>11</v>
      </c>
      <c r="N104" s="19">
        <v>44.1</v>
      </c>
      <c r="O104" s="19">
        <v>16.2</v>
      </c>
      <c r="P104" s="19">
        <v>0.8</v>
      </c>
      <c r="Q104" s="1"/>
    </row>
    <row r="105" spans="1:17" ht="15" customHeight="1" x14ac:dyDescent="0.25">
      <c r="A105" s="69"/>
      <c r="B105" s="35" t="s">
        <v>40</v>
      </c>
      <c r="C105" s="39">
        <v>60</v>
      </c>
      <c r="D105" s="69"/>
      <c r="E105" s="79">
        <f t="shared" ref="E105:P105" si="12">SUM(E100:E104)</f>
        <v>26.41</v>
      </c>
      <c r="F105" s="79">
        <f t="shared" si="12"/>
        <v>24.66</v>
      </c>
      <c r="G105" s="79">
        <f t="shared" si="12"/>
        <v>80.569999999999993</v>
      </c>
      <c r="H105" s="79">
        <f t="shared" si="12"/>
        <v>704.98</v>
      </c>
      <c r="I105" s="79">
        <f t="shared" si="12"/>
        <v>0.16599999999999998</v>
      </c>
      <c r="J105" s="79">
        <f t="shared" si="12"/>
        <v>14.940000000000001</v>
      </c>
      <c r="K105" s="79">
        <f t="shared" si="12"/>
        <v>0.16</v>
      </c>
      <c r="L105" s="79">
        <f t="shared" si="12"/>
        <v>0.18</v>
      </c>
      <c r="M105" s="79">
        <f t="shared" si="12"/>
        <v>247.6</v>
      </c>
      <c r="N105" s="79">
        <f t="shared" si="12"/>
        <v>683.1</v>
      </c>
      <c r="O105" s="79">
        <f t="shared" si="12"/>
        <v>129.19999999999999</v>
      </c>
      <c r="P105" s="79">
        <f t="shared" si="12"/>
        <v>5.72</v>
      </c>
      <c r="Q105" s="1"/>
    </row>
    <row r="106" spans="1:17" ht="15" customHeight="1" x14ac:dyDescent="0.2">
      <c r="A106" s="69"/>
      <c r="B106" s="70"/>
      <c r="C106" s="70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1"/>
    </row>
    <row r="107" spans="1:17" ht="15" customHeight="1" x14ac:dyDescent="0.25">
      <c r="A107" s="85"/>
      <c r="B107" s="83" t="s">
        <v>50</v>
      </c>
      <c r="C107" s="64"/>
      <c r="D107" s="65"/>
      <c r="P107" s="66"/>
      <c r="Q107" s="1"/>
    </row>
    <row r="108" spans="1:17" ht="15" customHeight="1" x14ac:dyDescent="0.2">
      <c r="A108" s="85"/>
      <c r="B108" s="86" t="s">
        <v>33</v>
      </c>
      <c r="C108" s="67"/>
      <c r="D108" s="68"/>
      <c r="P108" s="66"/>
      <c r="Q108" s="1"/>
    </row>
    <row r="109" spans="1:17" ht="15" customHeight="1" x14ac:dyDescent="0.2">
      <c r="A109" s="74" t="s">
        <v>102</v>
      </c>
      <c r="B109" s="70" t="s">
        <v>103</v>
      </c>
      <c r="C109" s="72"/>
      <c r="D109" s="88">
        <v>80</v>
      </c>
      <c r="E109" s="74">
        <v>8.74</v>
      </c>
      <c r="F109" s="74">
        <v>5.8</v>
      </c>
      <c r="G109" s="74">
        <v>1.9</v>
      </c>
      <c r="H109" s="74">
        <v>128.80000000000001</v>
      </c>
      <c r="I109" s="74">
        <v>0.02</v>
      </c>
      <c r="J109" s="74">
        <v>2.16</v>
      </c>
      <c r="K109" s="19">
        <v>0.02</v>
      </c>
      <c r="L109" s="74">
        <v>0.06</v>
      </c>
      <c r="M109" s="74">
        <v>82</v>
      </c>
      <c r="N109" s="74">
        <v>222</v>
      </c>
      <c r="O109" s="74">
        <v>24</v>
      </c>
      <c r="P109" s="74">
        <v>0.72</v>
      </c>
    </row>
    <row r="110" spans="1:17" ht="15" customHeight="1" x14ac:dyDescent="0.2">
      <c r="A110" s="19" t="s">
        <v>104</v>
      </c>
      <c r="B110" s="70" t="s">
        <v>105</v>
      </c>
      <c r="C110" s="69"/>
      <c r="D110" s="73">
        <v>40</v>
      </c>
      <c r="E110" s="74">
        <v>5.32</v>
      </c>
      <c r="F110" s="74">
        <v>2.66</v>
      </c>
      <c r="G110" s="74">
        <v>0.3</v>
      </c>
      <c r="H110" s="74">
        <v>62.8</v>
      </c>
      <c r="I110" s="74">
        <v>0.04</v>
      </c>
      <c r="J110" s="19" t="s">
        <v>36</v>
      </c>
      <c r="K110" s="74">
        <v>1.7999999999999999E-2</v>
      </c>
      <c r="L110" s="74">
        <v>0.22</v>
      </c>
      <c r="M110" s="74">
        <v>27.5</v>
      </c>
      <c r="N110" s="74">
        <v>92.5</v>
      </c>
      <c r="O110" s="74">
        <v>27</v>
      </c>
      <c r="P110" s="74">
        <v>1.35</v>
      </c>
    </row>
    <row r="111" spans="1:17" ht="15" customHeight="1" x14ac:dyDescent="0.2">
      <c r="A111" s="19" t="s">
        <v>104</v>
      </c>
      <c r="B111" s="70" t="s">
        <v>106</v>
      </c>
      <c r="C111" s="69"/>
      <c r="D111" s="73">
        <v>20</v>
      </c>
      <c r="E111" s="74">
        <v>0.6</v>
      </c>
      <c r="F111" s="74">
        <v>0.04</v>
      </c>
      <c r="G111" s="74">
        <v>1.4</v>
      </c>
      <c r="H111" s="74">
        <v>8</v>
      </c>
      <c r="I111" s="74">
        <v>0.02</v>
      </c>
      <c r="J111" s="74">
        <v>2</v>
      </c>
      <c r="K111" s="19" t="s">
        <v>36</v>
      </c>
      <c r="L111" s="19" t="s">
        <v>36</v>
      </c>
      <c r="M111" s="74">
        <v>3.2</v>
      </c>
      <c r="N111" s="74">
        <v>10.6</v>
      </c>
      <c r="O111" s="74">
        <v>4.2</v>
      </c>
      <c r="P111" s="74">
        <v>0.14000000000000001</v>
      </c>
    </row>
    <row r="112" spans="1:17" ht="15" customHeight="1" x14ac:dyDescent="0.2">
      <c r="A112" s="74">
        <v>624</v>
      </c>
      <c r="B112" s="70" t="s">
        <v>75</v>
      </c>
      <c r="C112" s="69"/>
      <c r="D112" s="73">
        <v>200</v>
      </c>
      <c r="E112" s="74">
        <v>0.15</v>
      </c>
      <c r="F112" s="74">
        <v>0.03</v>
      </c>
      <c r="G112" s="74">
        <v>10</v>
      </c>
      <c r="H112" s="74">
        <v>39</v>
      </c>
      <c r="I112" s="19" t="s">
        <v>36</v>
      </c>
      <c r="J112" s="19" t="s">
        <v>36</v>
      </c>
      <c r="K112" s="19" t="s">
        <v>36</v>
      </c>
      <c r="L112" s="19" t="s">
        <v>36</v>
      </c>
      <c r="M112" s="74">
        <v>6.4</v>
      </c>
      <c r="N112" s="19" t="s">
        <v>36</v>
      </c>
      <c r="O112" s="19" t="s">
        <v>36</v>
      </c>
      <c r="P112" s="74">
        <v>0.6</v>
      </c>
    </row>
    <row r="113" spans="1:17" ht="15" customHeight="1" x14ac:dyDescent="0.2">
      <c r="A113" s="19"/>
      <c r="B113" s="32" t="s">
        <v>39</v>
      </c>
      <c r="C113" s="34"/>
      <c r="D113" s="47">
        <v>36</v>
      </c>
      <c r="E113" s="19">
        <v>2.5</v>
      </c>
      <c r="F113" s="19">
        <v>0.5</v>
      </c>
      <c r="G113" s="19">
        <v>16.2</v>
      </c>
      <c r="H113" s="19">
        <v>77</v>
      </c>
      <c r="I113" s="19">
        <v>0.05</v>
      </c>
      <c r="J113" s="19" t="s">
        <v>36</v>
      </c>
      <c r="K113" s="19" t="s">
        <v>36</v>
      </c>
      <c r="L113" s="19" t="s">
        <v>36</v>
      </c>
      <c r="M113" s="19">
        <v>11</v>
      </c>
      <c r="N113" s="19">
        <v>44.1</v>
      </c>
      <c r="O113" s="19">
        <v>16.2</v>
      </c>
      <c r="P113" s="19">
        <v>0.8</v>
      </c>
    </row>
    <row r="114" spans="1:17" ht="15" customHeight="1" x14ac:dyDescent="0.25">
      <c r="A114" s="74"/>
      <c r="B114" s="84" t="s">
        <v>40</v>
      </c>
      <c r="C114" s="39">
        <v>40</v>
      </c>
      <c r="D114" s="75"/>
      <c r="E114" s="77">
        <f t="shared" ref="E114:P114" si="13">SUM(E109:E113)</f>
        <v>17.310000000000002</v>
      </c>
      <c r="F114" s="77">
        <f t="shared" si="13"/>
        <v>9.0299999999999994</v>
      </c>
      <c r="G114" s="77">
        <f t="shared" si="13"/>
        <v>29.799999999999997</v>
      </c>
      <c r="H114" s="77">
        <f t="shared" si="13"/>
        <v>315.60000000000002</v>
      </c>
      <c r="I114" s="77">
        <f t="shared" si="13"/>
        <v>0.13</v>
      </c>
      <c r="J114" s="77">
        <f t="shared" si="13"/>
        <v>4.16</v>
      </c>
      <c r="K114" s="77">
        <f t="shared" si="13"/>
        <v>3.7999999999999999E-2</v>
      </c>
      <c r="L114" s="77">
        <f t="shared" si="13"/>
        <v>0.28000000000000003</v>
      </c>
      <c r="M114" s="77">
        <f t="shared" si="13"/>
        <v>130.10000000000002</v>
      </c>
      <c r="N114" s="77">
        <f t="shared" si="13"/>
        <v>369.20000000000005</v>
      </c>
      <c r="O114" s="77">
        <f t="shared" si="13"/>
        <v>71.400000000000006</v>
      </c>
      <c r="P114" s="77">
        <f t="shared" si="13"/>
        <v>3.6100000000000003</v>
      </c>
    </row>
    <row r="115" spans="1:17" ht="15" customHeight="1" x14ac:dyDescent="0.2">
      <c r="A115" s="70"/>
      <c r="B115" s="57" t="s">
        <v>41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</row>
    <row r="116" spans="1:17" ht="15" customHeight="1" x14ac:dyDescent="0.2">
      <c r="A116" s="69">
        <v>60</v>
      </c>
      <c r="B116" s="70" t="s">
        <v>107</v>
      </c>
      <c r="C116" s="70"/>
      <c r="D116" s="69">
        <v>60</v>
      </c>
      <c r="E116" s="69">
        <v>0.84</v>
      </c>
      <c r="F116" s="69">
        <v>2.8</v>
      </c>
      <c r="G116" s="69">
        <v>7.8</v>
      </c>
      <c r="H116" s="69">
        <v>61</v>
      </c>
      <c r="I116" s="69">
        <v>0.02</v>
      </c>
      <c r="J116" s="69">
        <v>15.6</v>
      </c>
      <c r="K116" s="69"/>
      <c r="L116" s="69">
        <v>0.2</v>
      </c>
      <c r="M116" s="69">
        <v>20.6</v>
      </c>
      <c r="N116" s="69">
        <v>28.14</v>
      </c>
      <c r="O116" s="69">
        <v>12.76</v>
      </c>
      <c r="P116" s="69">
        <v>86</v>
      </c>
    </row>
    <row r="117" spans="1:17" ht="15" customHeight="1" x14ac:dyDescent="0.2">
      <c r="A117" s="69">
        <v>216</v>
      </c>
      <c r="B117" s="70" t="s">
        <v>108</v>
      </c>
      <c r="C117" s="70"/>
      <c r="D117" s="69" t="s">
        <v>38</v>
      </c>
      <c r="E117" s="69">
        <v>3.1</v>
      </c>
      <c r="F117" s="69">
        <v>6.1</v>
      </c>
      <c r="G117" s="69">
        <v>21</v>
      </c>
      <c r="H117" s="69">
        <v>141.30000000000001</v>
      </c>
      <c r="I117" s="69">
        <v>0.04</v>
      </c>
      <c r="J117" s="69">
        <v>8.1999999999999993</v>
      </c>
      <c r="K117" s="48"/>
      <c r="L117" s="19">
        <v>0.04</v>
      </c>
      <c r="M117" s="69">
        <v>46.6</v>
      </c>
      <c r="N117" s="69">
        <v>156</v>
      </c>
      <c r="O117" s="69">
        <v>24.8</v>
      </c>
      <c r="P117" s="69">
        <v>1.4</v>
      </c>
    </row>
    <row r="118" spans="1:17" ht="15" customHeight="1" x14ac:dyDescent="0.2">
      <c r="A118" s="74">
        <v>416</v>
      </c>
      <c r="B118" s="70" t="s">
        <v>109</v>
      </c>
      <c r="C118" s="70"/>
      <c r="D118" s="69" t="s">
        <v>110</v>
      </c>
      <c r="E118" s="69">
        <v>17.73</v>
      </c>
      <c r="F118" s="69">
        <v>34.200000000000003</v>
      </c>
      <c r="G118" s="69">
        <v>40.89</v>
      </c>
      <c r="H118" s="69">
        <v>368</v>
      </c>
      <c r="I118" s="69">
        <v>0.09</v>
      </c>
      <c r="J118" s="69"/>
      <c r="K118" s="69">
        <v>0.03</v>
      </c>
      <c r="L118" s="69"/>
      <c r="M118" s="69">
        <v>27.29</v>
      </c>
      <c r="N118" s="69">
        <v>139.5</v>
      </c>
      <c r="O118" s="69">
        <v>33.270000000000003</v>
      </c>
      <c r="P118" s="69">
        <v>1.69</v>
      </c>
      <c r="Q118" s="1"/>
    </row>
    <row r="119" spans="1:17" ht="15" customHeight="1" x14ac:dyDescent="0.2">
      <c r="A119" s="69">
        <v>588</v>
      </c>
      <c r="B119" s="70" t="s">
        <v>58</v>
      </c>
      <c r="C119" s="70"/>
      <c r="D119" s="69">
        <v>200</v>
      </c>
      <c r="E119" s="69">
        <v>0.6</v>
      </c>
      <c r="F119" s="69">
        <v>0</v>
      </c>
      <c r="G119" s="69">
        <v>17.899999999999999</v>
      </c>
      <c r="H119" s="69">
        <v>100</v>
      </c>
      <c r="I119" s="69">
        <v>0.06</v>
      </c>
      <c r="J119" s="69"/>
      <c r="K119" s="69"/>
      <c r="L119" s="69"/>
      <c r="M119" s="69">
        <v>10</v>
      </c>
      <c r="N119" s="69">
        <v>33</v>
      </c>
      <c r="O119" s="69">
        <v>13</v>
      </c>
      <c r="P119" s="69">
        <v>0.6</v>
      </c>
      <c r="Q119" s="1"/>
    </row>
    <row r="120" spans="1:17" ht="15" customHeight="1" x14ac:dyDescent="0.2">
      <c r="A120" s="19" t="s">
        <v>104</v>
      </c>
      <c r="B120" s="32" t="s">
        <v>39</v>
      </c>
      <c r="C120" s="34"/>
      <c r="D120" s="47">
        <v>36</v>
      </c>
      <c r="E120" s="19">
        <v>2.5</v>
      </c>
      <c r="F120" s="19">
        <v>0.5</v>
      </c>
      <c r="G120" s="19">
        <v>16.2</v>
      </c>
      <c r="H120" s="19">
        <v>77</v>
      </c>
      <c r="I120" s="19">
        <v>0.05</v>
      </c>
      <c r="J120" s="19" t="s">
        <v>36</v>
      </c>
      <c r="K120" s="19" t="s">
        <v>36</v>
      </c>
      <c r="L120" s="19" t="s">
        <v>36</v>
      </c>
      <c r="M120" s="19">
        <v>11</v>
      </c>
      <c r="N120" s="19">
        <v>44.1</v>
      </c>
      <c r="O120" s="19">
        <v>16.2</v>
      </c>
      <c r="P120" s="19">
        <v>0.8</v>
      </c>
      <c r="Q120" s="1"/>
    </row>
    <row r="121" spans="1:17" ht="15" customHeight="1" x14ac:dyDescent="0.25">
      <c r="A121" s="69"/>
      <c r="B121" s="35" t="s">
        <v>40</v>
      </c>
      <c r="C121" s="39">
        <v>60</v>
      </c>
      <c r="D121" s="69"/>
      <c r="E121" s="79">
        <f t="shared" ref="E121:P121" si="14">SUM(E116:E120)</f>
        <v>24.770000000000003</v>
      </c>
      <c r="F121" s="79">
        <f t="shared" si="14"/>
        <v>43.6</v>
      </c>
      <c r="G121" s="79">
        <f t="shared" si="14"/>
        <v>103.79</v>
      </c>
      <c r="H121" s="79">
        <f t="shared" si="14"/>
        <v>747.3</v>
      </c>
      <c r="I121" s="79">
        <f t="shared" si="14"/>
        <v>0.26</v>
      </c>
      <c r="J121" s="79">
        <f t="shared" si="14"/>
        <v>23.799999999999997</v>
      </c>
      <c r="K121" s="79">
        <f t="shared" si="14"/>
        <v>0.03</v>
      </c>
      <c r="L121" s="79">
        <f t="shared" si="14"/>
        <v>0.24000000000000002</v>
      </c>
      <c r="M121" s="79">
        <f t="shared" si="14"/>
        <v>115.49000000000001</v>
      </c>
      <c r="N121" s="79">
        <f t="shared" si="14"/>
        <v>400.74</v>
      </c>
      <c r="O121" s="79">
        <f t="shared" si="14"/>
        <v>100.03000000000002</v>
      </c>
      <c r="P121" s="79">
        <f t="shared" si="14"/>
        <v>90.49</v>
      </c>
      <c r="Q121" s="1"/>
    </row>
    <row r="122" spans="1:17" ht="15" customHeight="1" x14ac:dyDescent="0.25">
      <c r="A122" s="89"/>
      <c r="B122" s="83" t="s">
        <v>59</v>
      </c>
      <c r="C122" s="64"/>
      <c r="D122" s="65"/>
      <c r="P122" s="66"/>
      <c r="Q122" s="1"/>
    </row>
    <row r="123" spans="1:17" ht="15" customHeight="1" x14ac:dyDescent="0.2">
      <c r="A123" s="90"/>
      <c r="B123" s="86" t="s">
        <v>33</v>
      </c>
      <c r="C123" s="67"/>
      <c r="D123" s="68"/>
      <c r="P123" s="66"/>
      <c r="Q123" s="1"/>
    </row>
    <row r="124" spans="1:17" ht="15" customHeight="1" x14ac:dyDescent="0.2">
      <c r="A124" s="19" t="s">
        <v>104</v>
      </c>
      <c r="B124" s="70" t="s">
        <v>111</v>
      </c>
      <c r="C124" s="70"/>
      <c r="D124" s="69">
        <v>20</v>
      </c>
      <c r="E124" s="69">
        <v>4.68</v>
      </c>
      <c r="F124" s="69">
        <v>6</v>
      </c>
      <c r="G124" s="69"/>
      <c r="H124" s="69">
        <v>74</v>
      </c>
      <c r="I124" s="69">
        <v>0.01</v>
      </c>
      <c r="J124" s="69">
        <v>0.32</v>
      </c>
      <c r="K124" s="69">
        <v>0.05</v>
      </c>
      <c r="L124" s="69"/>
      <c r="M124" s="69">
        <v>200</v>
      </c>
      <c r="N124" s="69">
        <v>109</v>
      </c>
      <c r="O124" s="69">
        <v>9.4</v>
      </c>
      <c r="P124" s="69">
        <v>0.12</v>
      </c>
    </row>
    <row r="125" spans="1:17" ht="15" customHeight="1" x14ac:dyDescent="0.2">
      <c r="A125" s="69">
        <v>257</v>
      </c>
      <c r="B125" s="70" t="s">
        <v>61</v>
      </c>
      <c r="C125" s="70"/>
      <c r="D125" s="69">
        <v>200</v>
      </c>
      <c r="E125" s="69">
        <v>4.5999999999999996</v>
      </c>
      <c r="F125" s="69">
        <v>6.4</v>
      </c>
      <c r="G125" s="69">
        <v>17.399999999999999</v>
      </c>
      <c r="H125" s="69">
        <v>157.30000000000001</v>
      </c>
      <c r="I125" s="69">
        <v>4.8899999999999997</v>
      </c>
      <c r="J125" s="69">
        <v>1.8</v>
      </c>
      <c r="K125" s="69">
        <v>0.05</v>
      </c>
      <c r="L125" s="69">
        <v>0.23</v>
      </c>
      <c r="M125" s="69">
        <v>205.44</v>
      </c>
      <c r="N125" s="69">
        <v>219.34</v>
      </c>
      <c r="O125" s="69">
        <v>50.89</v>
      </c>
      <c r="P125" s="69">
        <v>1.68</v>
      </c>
    </row>
    <row r="126" spans="1:17" ht="15" customHeight="1" x14ac:dyDescent="0.2">
      <c r="A126" s="70">
        <v>1024</v>
      </c>
      <c r="B126" s="70" t="s">
        <v>80</v>
      </c>
      <c r="C126" s="70"/>
      <c r="D126" s="47">
        <v>200</v>
      </c>
      <c r="E126" s="19">
        <v>1.6</v>
      </c>
      <c r="F126" s="19">
        <v>1.7</v>
      </c>
      <c r="G126" s="19">
        <v>22</v>
      </c>
      <c r="H126" s="19">
        <v>106</v>
      </c>
      <c r="I126" s="19" t="s">
        <v>25</v>
      </c>
      <c r="J126" s="19">
        <v>0.5</v>
      </c>
      <c r="K126" s="19" t="s">
        <v>25</v>
      </c>
      <c r="L126" s="19" t="s">
        <v>36</v>
      </c>
      <c r="M126" s="19">
        <v>62</v>
      </c>
      <c r="N126" s="19">
        <v>49</v>
      </c>
      <c r="O126" s="19">
        <v>7</v>
      </c>
      <c r="P126" s="19">
        <v>0.2</v>
      </c>
    </row>
    <row r="127" spans="1:17" ht="15" customHeight="1" x14ac:dyDescent="0.2">
      <c r="A127" s="19"/>
      <c r="B127" s="32" t="s">
        <v>64</v>
      </c>
      <c r="C127" s="34"/>
      <c r="D127" s="47">
        <v>40</v>
      </c>
      <c r="E127" s="19">
        <v>2.96</v>
      </c>
      <c r="F127" s="19">
        <v>1.1599999999999999</v>
      </c>
      <c r="G127" s="19">
        <v>21</v>
      </c>
      <c r="H127" s="19">
        <v>100</v>
      </c>
      <c r="I127" s="19">
        <v>0.06</v>
      </c>
      <c r="J127" s="19" t="s">
        <v>36</v>
      </c>
      <c r="K127" s="19" t="s">
        <v>36</v>
      </c>
      <c r="L127" s="19" t="s">
        <v>36</v>
      </c>
      <c r="M127" s="19">
        <v>10</v>
      </c>
      <c r="N127" s="19">
        <v>33</v>
      </c>
      <c r="O127" s="19">
        <v>13</v>
      </c>
      <c r="P127" s="19">
        <v>0.6</v>
      </c>
    </row>
    <row r="128" spans="1:17" ht="15" customHeight="1" x14ac:dyDescent="0.25">
      <c r="A128" s="74"/>
      <c r="B128" s="84" t="s">
        <v>40</v>
      </c>
      <c r="C128" s="39">
        <v>40</v>
      </c>
      <c r="D128" s="69"/>
      <c r="E128" s="79">
        <f t="shared" ref="E128:P128" si="15">SUM(E124:E127)</f>
        <v>13.84</v>
      </c>
      <c r="F128" s="79">
        <f t="shared" si="15"/>
        <v>15.26</v>
      </c>
      <c r="G128" s="79">
        <f t="shared" si="15"/>
        <v>60.4</v>
      </c>
      <c r="H128" s="79">
        <f t="shared" si="15"/>
        <v>437.3</v>
      </c>
      <c r="I128" s="79">
        <f t="shared" si="15"/>
        <v>4.9599999999999991</v>
      </c>
      <c r="J128" s="79">
        <f t="shared" si="15"/>
        <v>2.62</v>
      </c>
      <c r="K128" s="79">
        <f t="shared" si="15"/>
        <v>0.1</v>
      </c>
      <c r="L128" s="79">
        <f t="shared" si="15"/>
        <v>0.23</v>
      </c>
      <c r="M128" s="79">
        <f t="shared" si="15"/>
        <v>477.44</v>
      </c>
      <c r="N128" s="79">
        <f t="shared" si="15"/>
        <v>410.34000000000003</v>
      </c>
      <c r="O128" s="79">
        <f t="shared" si="15"/>
        <v>80.289999999999992</v>
      </c>
      <c r="P128" s="79">
        <f t="shared" si="15"/>
        <v>2.5999999999999996</v>
      </c>
    </row>
    <row r="129" spans="1:16" ht="15" customHeight="1" x14ac:dyDescent="0.2">
      <c r="A129" s="70"/>
      <c r="B129" s="38" t="s">
        <v>41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</row>
    <row r="130" spans="1:16" ht="15" customHeight="1" x14ac:dyDescent="0.2">
      <c r="A130" s="34">
        <v>81</v>
      </c>
      <c r="B130" s="32" t="s">
        <v>112</v>
      </c>
      <c r="C130" s="61"/>
      <c r="D130" s="34">
        <v>60</v>
      </c>
      <c r="E130" s="34">
        <v>0.85</v>
      </c>
      <c r="F130" s="34">
        <v>6.04</v>
      </c>
      <c r="G130" s="34">
        <v>9.07</v>
      </c>
      <c r="H130" s="34">
        <v>96.88</v>
      </c>
      <c r="I130" s="34">
        <v>0.01</v>
      </c>
      <c r="J130" s="34">
        <v>8.25</v>
      </c>
      <c r="K130" s="19">
        <v>0.99</v>
      </c>
      <c r="L130" s="34">
        <v>0.04</v>
      </c>
      <c r="M130" s="34">
        <v>46.5</v>
      </c>
      <c r="N130" s="34">
        <v>29.9</v>
      </c>
      <c r="O130" s="34">
        <v>24.2</v>
      </c>
      <c r="P130" s="34">
        <v>0.6</v>
      </c>
    </row>
    <row r="131" spans="1:16" ht="30" customHeight="1" x14ac:dyDescent="0.2">
      <c r="A131" s="34">
        <v>135</v>
      </c>
      <c r="B131" s="32" t="s">
        <v>113</v>
      </c>
      <c r="C131" s="34"/>
      <c r="D131" s="34">
        <v>250</v>
      </c>
      <c r="E131" s="34">
        <v>4.0250000000000004</v>
      </c>
      <c r="F131" s="34">
        <v>8.0399999999999991</v>
      </c>
      <c r="G131" s="34">
        <v>15.29</v>
      </c>
      <c r="H131" s="34">
        <v>119.68</v>
      </c>
      <c r="I131" s="34">
        <v>0.08</v>
      </c>
      <c r="J131" s="34">
        <v>10</v>
      </c>
      <c r="K131" s="19">
        <v>0.4</v>
      </c>
      <c r="L131" s="34">
        <v>0.09</v>
      </c>
      <c r="M131" s="34">
        <v>28.2</v>
      </c>
      <c r="N131" s="34">
        <v>167.9</v>
      </c>
      <c r="O131" s="34">
        <v>24</v>
      </c>
      <c r="P131" s="34">
        <v>1.01</v>
      </c>
    </row>
    <row r="132" spans="1:16" ht="15" customHeight="1" x14ac:dyDescent="0.2">
      <c r="A132" s="19">
        <v>416</v>
      </c>
      <c r="B132" s="32" t="s">
        <v>114</v>
      </c>
      <c r="C132" s="34"/>
      <c r="D132" s="34" t="s">
        <v>110</v>
      </c>
      <c r="E132" s="34">
        <v>22.33</v>
      </c>
      <c r="F132" s="34">
        <v>17.2</v>
      </c>
      <c r="G132" s="34">
        <v>34.31</v>
      </c>
      <c r="H132" s="34">
        <v>278</v>
      </c>
      <c r="I132" s="34">
        <v>0.23</v>
      </c>
      <c r="J132" s="34">
        <v>6</v>
      </c>
      <c r="K132" s="19">
        <v>0.05</v>
      </c>
      <c r="L132" s="19"/>
      <c r="M132" s="34">
        <v>83.3</v>
      </c>
      <c r="N132" s="34">
        <v>220</v>
      </c>
      <c r="O132" s="34">
        <v>48.3</v>
      </c>
      <c r="P132" s="34">
        <v>3.6</v>
      </c>
    </row>
    <row r="133" spans="1:16" ht="15" customHeight="1" x14ac:dyDescent="0.2">
      <c r="A133" s="19"/>
      <c r="B133" s="32" t="s">
        <v>39</v>
      </c>
      <c r="C133" s="34"/>
      <c r="D133" s="47">
        <v>36</v>
      </c>
      <c r="E133" s="19">
        <v>2.5</v>
      </c>
      <c r="F133" s="19">
        <v>0.5</v>
      </c>
      <c r="G133" s="19">
        <v>16.2</v>
      </c>
      <c r="H133" s="19">
        <v>77</v>
      </c>
      <c r="I133" s="19">
        <v>0.05</v>
      </c>
      <c r="J133" s="19" t="s">
        <v>36</v>
      </c>
      <c r="K133" s="19" t="s">
        <v>36</v>
      </c>
      <c r="L133" s="19" t="s">
        <v>36</v>
      </c>
      <c r="M133" s="19">
        <v>11</v>
      </c>
      <c r="N133" s="19">
        <v>44.1</v>
      </c>
      <c r="O133" s="19">
        <v>16.2</v>
      </c>
      <c r="P133" s="19">
        <v>0.8</v>
      </c>
    </row>
    <row r="134" spans="1:16" ht="15" customHeight="1" x14ac:dyDescent="0.2">
      <c r="A134" s="19">
        <v>650</v>
      </c>
      <c r="B134" s="32" t="s">
        <v>48</v>
      </c>
      <c r="C134" s="34"/>
      <c r="D134" s="34">
        <v>200</v>
      </c>
      <c r="E134" s="34">
        <v>0.25</v>
      </c>
      <c r="F134" s="34">
        <v>0</v>
      </c>
      <c r="G134" s="34">
        <v>15.3</v>
      </c>
      <c r="H134" s="34">
        <v>80</v>
      </c>
      <c r="I134" s="34">
        <v>0.01</v>
      </c>
      <c r="J134" s="34">
        <v>2</v>
      </c>
      <c r="K134" s="34" t="s">
        <v>36</v>
      </c>
      <c r="L134" s="34" t="s">
        <v>36</v>
      </c>
      <c r="M134" s="34">
        <v>8.4</v>
      </c>
      <c r="N134" s="34">
        <v>9</v>
      </c>
      <c r="O134" s="34">
        <v>5</v>
      </c>
      <c r="P134" s="34">
        <v>0.2</v>
      </c>
    </row>
    <row r="135" spans="1:16" ht="15" customHeight="1" x14ac:dyDescent="0.25">
      <c r="A135" s="70"/>
      <c r="B135" s="35" t="s">
        <v>40</v>
      </c>
      <c r="C135" s="39">
        <v>60</v>
      </c>
      <c r="D135" s="69"/>
      <c r="E135" s="79">
        <f t="shared" ref="E135:P135" si="16">SUM(E130:E134)</f>
        <v>29.954999999999998</v>
      </c>
      <c r="F135" s="79">
        <f t="shared" si="16"/>
        <v>31.779999999999998</v>
      </c>
      <c r="G135" s="79">
        <f t="shared" si="16"/>
        <v>90.17</v>
      </c>
      <c r="H135" s="79">
        <f t="shared" si="16"/>
        <v>651.55999999999995</v>
      </c>
      <c r="I135" s="79">
        <f t="shared" si="16"/>
        <v>0.38</v>
      </c>
      <c r="J135" s="79">
        <f t="shared" si="16"/>
        <v>26.25</v>
      </c>
      <c r="K135" s="79">
        <f t="shared" si="16"/>
        <v>1.4400000000000002</v>
      </c>
      <c r="L135" s="79">
        <f t="shared" si="16"/>
        <v>0.13</v>
      </c>
      <c r="M135" s="79">
        <f t="shared" si="16"/>
        <v>177.4</v>
      </c>
      <c r="N135" s="79">
        <f t="shared" si="16"/>
        <v>470.90000000000003</v>
      </c>
      <c r="O135" s="79">
        <f t="shared" si="16"/>
        <v>117.7</v>
      </c>
      <c r="P135" s="79">
        <f t="shared" si="16"/>
        <v>6.21</v>
      </c>
    </row>
    <row r="136" spans="1:16" ht="15" customHeight="1" x14ac:dyDescent="0.25">
      <c r="A136" s="85"/>
      <c r="B136" s="86" t="s">
        <v>115</v>
      </c>
      <c r="C136" s="91"/>
      <c r="D136" s="65"/>
      <c r="P136" s="66"/>
    </row>
    <row r="137" spans="1:16" ht="15" customHeight="1" x14ac:dyDescent="0.2">
      <c r="A137" s="85"/>
      <c r="B137" s="86" t="s">
        <v>33</v>
      </c>
      <c r="C137" s="92"/>
      <c r="D137" s="68"/>
      <c r="P137" s="66"/>
    </row>
    <row r="138" spans="1:16" ht="15" customHeight="1" x14ac:dyDescent="0.2">
      <c r="A138" s="74">
        <v>26</v>
      </c>
      <c r="B138" s="70" t="s">
        <v>116</v>
      </c>
      <c r="C138" s="72"/>
      <c r="D138" s="88">
        <v>60</v>
      </c>
      <c r="E138" s="74">
        <v>0.4</v>
      </c>
      <c r="F138" s="74">
        <v>4.7</v>
      </c>
      <c r="G138" s="74">
        <v>2</v>
      </c>
      <c r="H138" s="74">
        <v>40</v>
      </c>
      <c r="I138" s="74">
        <v>0.02</v>
      </c>
      <c r="J138" s="74">
        <v>19.11</v>
      </c>
      <c r="K138" s="74"/>
      <c r="L138" s="78"/>
      <c r="M138" s="74">
        <v>24.27</v>
      </c>
      <c r="N138" s="74">
        <v>19.34</v>
      </c>
      <c r="O138" s="74">
        <v>14.5</v>
      </c>
      <c r="P138" s="74">
        <v>1.1200000000000001</v>
      </c>
    </row>
    <row r="139" spans="1:16" ht="30" customHeight="1" x14ac:dyDescent="0.2">
      <c r="A139" s="19" t="s">
        <v>72</v>
      </c>
      <c r="B139" s="32" t="s">
        <v>73</v>
      </c>
      <c r="C139" s="60"/>
      <c r="D139" s="60" t="s">
        <v>74</v>
      </c>
      <c r="E139" s="19">
        <v>19.3</v>
      </c>
      <c r="F139" s="19">
        <v>10.199999999999999</v>
      </c>
      <c r="G139" s="19">
        <v>13.3</v>
      </c>
      <c r="H139" s="19">
        <v>225</v>
      </c>
      <c r="I139" s="19">
        <v>0.08</v>
      </c>
      <c r="J139" s="19">
        <v>0.3</v>
      </c>
      <c r="K139" s="19">
        <v>7.0000000000000007E-2</v>
      </c>
      <c r="L139" s="19" t="s">
        <v>36</v>
      </c>
      <c r="M139" s="19">
        <v>155</v>
      </c>
      <c r="N139" s="19">
        <v>251</v>
      </c>
      <c r="O139" s="19">
        <v>29</v>
      </c>
      <c r="P139" s="19">
        <v>1</v>
      </c>
    </row>
    <row r="140" spans="1:16" ht="15" customHeight="1" x14ac:dyDescent="0.2">
      <c r="A140" s="74">
        <v>642</v>
      </c>
      <c r="B140" s="70" t="s">
        <v>62</v>
      </c>
      <c r="C140" s="69"/>
      <c r="D140" s="93" t="s">
        <v>63</v>
      </c>
      <c r="E140" s="74">
        <v>4.8899999999999997</v>
      </c>
      <c r="F140" s="74">
        <v>5.33</v>
      </c>
      <c r="G140" s="74">
        <v>36</v>
      </c>
      <c r="H140" s="74">
        <v>161.78</v>
      </c>
      <c r="I140" s="74"/>
      <c r="J140" s="74"/>
      <c r="K140" s="74"/>
      <c r="L140" s="74"/>
      <c r="M140" s="74">
        <v>122</v>
      </c>
      <c r="N140" s="74">
        <v>120</v>
      </c>
      <c r="O140" s="74">
        <v>18</v>
      </c>
      <c r="P140" s="74">
        <v>0.6</v>
      </c>
    </row>
    <row r="141" spans="1:16" ht="15" customHeight="1" x14ac:dyDescent="0.2">
      <c r="A141" s="19" t="s">
        <v>104</v>
      </c>
      <c r="B141" s="32" t="s">
        <v>64</v>
      </c>
      <c r="C141" s="34"/>
      <c r="D141" s="47">
        <v>40</v>
      </c>
      <c r="E141" s="19">
        <v>2.96</v>
      </c>
      <c r="F141" s="19">
        <v>1.1599999999999999</v>
      </c>
      <c r="G141" s="19">
        <v>21</v>
      </c>
      <c r="H141" s="19">
        <v>100</v>
      </c>
      <c r="I141" s="19">
        <v>0.06</v>
      </c>
      <c r="J141" s="19" t="s">
        <v>36</v>
      </c>
      <c r="K141" s="19" t="s">
        <v>36</v>
      </c>
      <c r="L141" s="19" t="s">
        <v>36</v>
      </c>
      <c r="M141" s="19">
        <v>10</v>
      </c>
      <c r="N141" s="19">
        <v>33</v>
      </c>
      <c r="O141" s="19">
        <v>13</v>
      </c>
      <c r="P141" s="19">
        <v>0.6</v>
      </c>
    </row>
    <row r="142" spans="1:16" ht="15" customHeight="1" x14ac:dyDescent="0.25">
      <c r="A142" s="74"/>
      <c r="B142" s="84" t="s">
        <v>40</v>
      </c>
      <c r="C142" s="39">
        <v>40</v>
      </c>
      <c r="D142" s="75"/>
      <c r="E142" s="77">
        <f>SUM(E138:E141)</f>
        <v>27.55</v>
      </c>
      <c r="F142" s="77">
        <f>SUM(F138:F141)</f>
        <v>21.389999999999997</v>
      </c>
      <c r="G142" s="77">
        <v>0.8</v>
      </c>
      <c r="H142" s="77">
        <f>SUM(H138:H141)</f>
        <v>526.78</v>
      </c>
      <c r="I142" s="77">
        <f>SUM(I138:I141)</f>
        <v>0.16</v>
      </c>
      <c r="J142" s="77">
        <f>SUM(J138:J141)</f>
        <v>19.41</v>
      </c>
      <c r="K142" s="77">
        <v>0.01</v>
      </c>
      <c r="L142" s="77" t="s">
        <v>36</v>
      </c>
      <c r="M142" s="77">
        <f>SUM(M138:M141)</f>
        <v>311.27</v>
      </c>
      <c r="N142" s="77">
        <f>SUM(N138:N141)</f>
        <v>423.34</v>
      </c>
      <c r="O142" s="77">
        <f>SUM(O138:O141)</f>
        <v>74.5</v>
      </c>
      <c r="P142" s="77">
        <f>SUM(P138:P141)</f>
        <v>3.3200000000000003</v>
      </c>
    </row>
    <row r="143" spans="1:16" ht="15" customHeight="1" x14ac:dyDescent="0.2">
      <c r="A143" s="70"/>
      <c r="B143" s="38" t="s">
        <v>41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</row>
    <row r="144" spans="1:16" ht="15" customHeight="1" x14ac:dyDescent="0.2">
      <c r="A144" s="19" t="s">
        <v>104</v>
      </c>
      <c r="B144" s="70" t="s">
        <v>117</v>
      </c>
      <c r="C144" s="70"/>
      <c r="D144" s="69">
        <v>60</v>
      </c>
      <c r="E144" s="69">
        <v>1.68</v>
      </c>
      <c r="F144" s="69">
        <v>0</v>
      </c>
      <c r="G144" s="69">
        <v>0.36</v>
      </c>
      <c r="H144" s="69">
        <v>20</v>
      </c>
      <c r="I144" s="69"/>
      <c r="J144" s="69"/>
      <c r="K144" s="69"/>
      <c r="L144" s="69"/>
      <c r="M144" s="69">
        <v>15</v>
      </c>
      <c r="N144" s="69">
        <v>12</v>
      </c>
      <c r="O144" s="69"/>
      <c r="P144" s="74">
        <v>0.72</v>
      </c>
    </row>
    <row r="145" spans="1:16" ht="15" customHeight="1" x14ac:dyDescent="0.2">
      <c r="A145" s="69">
        <v>110</v>
      </c>
      <c r="B145" s="70" t="s">
        <v>118</v>
      </c>
      <c r="C145" s="70"/>
      <c r="D145" s="69" t="s">
        <v>82</v>
      </c>
      <c r="E145" s="69">
        <v>1.73</v>
      </c>
      <c r="F145" s="69">
        <v>5.3</v>
      </c>
      <c r="G145" s="69">
        <v>12.07</v>
      </c>
      <c r="H145" s="69">
        <v>122</v>
      </c>
      <c r="I145" s="69">
        <v>0.04</v>
      </c>
      <c r="J145" s="69">
        <v>5.6</v>
      </c>
      <c r="K145" s="69"/>
      <c r="L145" s="69">
        <v>0.05</v>
      </c>
      <c r="M145" s="69">
        <v>42.6</v>
      </c>
      <c r="N145" s="69">
        <v>84</v>
      </c>
      <c r="O145" s="69">
        <v>24.01</v>
      </c>
      <c r="P145" s="74">
        <v>1.02</v>
      </c>
    </row>
    <row r="146" spans="1:16" ht="15" customHeight="1" x14ac:dyDescent="0.2">
      <c r="A146" s="69">
        <v>408</v>
      </c>
      <c r="B146" s="70" t="s">
        <v>119</v>
      </c>
      <c r="C146" s="70"/>
      <c r="D146" s="69" t="s">
        <v>69</v>
      </c>
      <c r="E146" s="69">
        <v>24.2</v>
      </c>
      <c r="F146" s="69">
        <v>20.059999999999999</v>
      </c>
      <c r="G146" s="69">
        <v>28.5</v>
      </c>
      <c r="H146" s="69">
        <v>410.71</v>
      </c>
      <c r="I146" s="69">
        <v>0.19</v>
      </c>
      <c r="J146" s="69">
        <v>10</v>
      </c>
      <c r="K146" s="69">
        <v>4.2699999999999996</v>
      </c>
      <c r="L146" s="69">
        <v>1.1399999999999999</v>
      </c>
      <c r="M146" s="69">
        <v>40.98</v>
      </c>
      <c r="N146" s="69">
        <v>223.2</v>
      </c>
      <c r="O146" s="69">
        <v>32.299999999999997</v>
      </c>
      <c r="P146" s="74">
        <v>4.92</v>
      </c>
    </row>
    <row r="147" spans="1:16" ht="15" customHeight="1" x14ac:dyDescent="0.2">
      <c r="A147" s="69">
        <v>591</v>
      </c>
      <c r="B147" s="70" t="s">
        <v>120</v>
      </c>
      <c r="C147" s="70"/>
      <c r="D147" s="69">
        <v>200</v>
      </c>
      <c r="E147" s="69">
        <v>0.3</v>
      </c>
      <c r="F147" s="69">
        <v>0</v>
      </c>
      <c r="G147" s="69">
        <v>39</v>
      </c>
      <c r="H147" s="69">
        <v>148</v>
      </c>
      <c r="I147" s="69"/>
      <c r="J147" s="69">
        <v>1.2</v>
      </c>
      <c r="K147" s="69"/>
      <c r="L147" s="69"/>
      <c r="M147" s="69">
        <v>9.1999999999999993</v>
      </c>
      <c r="N147" s="69">
        <v>13</v>
      </c>
      <c r="O147" s="69">
        <v>3</v>
      </c>
      <c r="P147" s="74">
        <v>0.24</v>
      </c>
    </row>
    <row r="148" spans="1:16" ht="15" customHeight="1" x14ac:dyDescent="0.2">
      <c r="A148" s="19"/>
      <c r="B148" s="32" t="s">
        <v>39</v>
      </c>
      <c r="C148" s="34"/>
      <c r="D148" s="47">
        <v>36</v>
      </c>
      <c r="E148" s="19">
        <v>2.5</v>
      </c>
      <c r="F148" s="19">
        <v>0.5</v>
      </c>
      <c r="G148" s="19">
        <v>16.2</v>
      </c>
      <c r="H148" s="19">
        <v>77</v>
      </c>
      <c r="I148" s="19">
        <v>0.05</v>
      </c>
      <c r="J148" s="19" t="s">
        <v>36</v>
      </c>
      <c r="K148" s="19" t="s">
        <v>36</v>
      </c>
      <c r="L148" s="19" t="s">
        <v>36</v>
      </c>
      <c r="M148" s="19">
        <v>11</v>
      </c>
      <c r="N148" s="19">
        <v>44.1</v>
      </c>
      <c r="O148" s="19">
        <v>16.2</v>
      </c>
      <c r="P148" s="19">
        <v>0.8</v>
      </c>
    </row>
    <row r="149" spans="1:16" ht="15" customHeight="1" x14ac:dyDescent="0.25">
      <c r="A149" s="74"/>
      <c r="B149" s="84" t="s">
        <v>40</v>
      </c>
      <c r="C149" s="39">
        <v>60</v>
      </c>
      <c r="D149" s="75"/>
      <c r="E149" s="77">
        <f>SUM(E144:E148)</f>
        <v>30.41</v>
      </c>
      <c r="F149" s="77">
        <f>SUM(F144:F148)</f>
        <v>25.86</v>
      </c>
      <c r="G149" s="77">
        <v>0.8</v>
      </c>
      <c r="H149" s="77">
        <f>SUM(H144:H148)</f>
        <v>777.71</v>
      </c>
      <c r="I149" s="77">
        <f>SUM(I144:I148)</f>
        <v>0.28000000000000003</v>
      </c>
      <c r="J149" s="77">
        <f>SUM(J144:J148)</f>
        <v>16.8</v>
      </c>
      <c r="K149" s="77">
        <v>0.01</v>
      </c>
      <c r="L149" s="77" t="s">
        <v>36</v>
      </c>
      <c r="M149" s="77">
        <f>SUM(M144:M148)</f>
        <v>118.78</v>
      </c>
      <c r="N149" s="77">
        <f>SUM(N144:N148)</f>
        <v>376.3</v>
      </c>
      <c r="O149" s="77">
        <f>SUM(O144:O148)</f>
        <v>75.510000000000005</v>
      </c>
      <c r="P149" s="77">
        <f>SUM(P144:P148)</f>
        <v>7.7</v>
      </c>
    </row>
    <row r="150" spans="1:16" ht="15" customHeight="1" x14ac:dyDescent="0.25">
      <c r="A150" s="69"/>
      <c r="B150" s="94" t="s">
        <v>78</v>
      </c>
      <c r="C150" s="69"/>
      <c r="D150" s="93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8"/>
    </row>
    <row r="151" spans="1:16" ht="15" customHeight="1" x14ac:dyDescent="0.2">
      <c r="A151" s="82"/>
      <c r="B151" s="86" t="s">
        <v>33</v>
      </c>
      <c r="C151" s="92"/>
      <c r="D151" s="95"/>
      <c r="P151" s="66"/>
    </row>
    <row r="152" spans="1:16" ht="15" customHeight="1" x14ac:dyDescent="0.2">
      <c r="A152" s="69">
        <v>26</v>
      </c>
      <c r="B152" s="70" t="s">
        <v>51</v>
      </c>
      <c r="C152" s="71"/>
      <c r="D152" s="72">
        <v>60</v>
      </c>
      <c r="E152" s="73">
        <v>0.78</v>
      </c>
      <c r="F152" s="74">
        <v>6</v>
      </c>
      <c r="G152" s="74">
        <v>3.46</v>
      </c>
      <c r="H152" s="74">
        <v>40</v>
      </c>
      <c r="I152" s="74">
        <v>0.02</v>
      </c>
      <c r="J152" s="74">
        <v>6.6</v>
      </c>
      <c r="K152" s="19" t="s">
        <v>36</v>
      </c>
      <c r="L152" s="19" t="s">
        <v>36</v>
      </c>
      <c r="M152" s="74">
        <v>24.42</v>
      </c>
      <c r="N152" s="74">
        <v>28.38</v>
      </c>
      <c r="O152" s="74">
        <v>28.38</v>
      </c>
      <c r="P152" s="74">
        <v>0.92</v>
      </c>
    </row>
    <row r="153" spans="1:16" ht="15" customHeight="1" x14ac:dyDescent="0.2">
      <c r="A153" s="69">
        <v>284</v>
      </c>
      <c r="B153" s="70" t="s">
        <v>79</v>
      </c>
      <c r="C153" s="75"/>
      <c r="D153" s="73">
        <v>120</v>
      </c>
      <c r="E153" s="74">
        <v>12.15</v>
      </c>
      <c r="F153" s="74">
        <v>18.149999999999999</v>
      </c>
      <c r="G153" s="74">
        <v>2.2999999999999998</v>
      </c>
      <c r="H153" s="74">
        <v>237</v>
      </c>
      <c r="I153" s="74">
        <v>7.0000000000000007E-2</v>
      </c>
      <c r="J153" s="74">
        <v>0</v>
      </c>
      <c r="K153" s="74">
        <v>0.34</v>
      </c>
      <c r="L153" s="19" t="s">
        <v>36</v>
      </c>
      <c r="M153" s="74">
        <v>94.2</v>
      </c>
      <c r="N153" s="74">
        <v>220.2</v>
      </c>
      <c r="O153" s="74">
        <v>15.3</v>
      </c>
      <c r="P153" s="74">
        <v>2.2999999999999998</v>
      </c>
    </row>
    <row r="154" spans="1:16" ht="15" customHeight="1" x14ac:dyDescent="0.2">
      <c r="A154" s="69">
        <v>637</v>
      </c>
      <c r="B154" s="70" t="s">
        <v>80</v>
      </c>
      <c r="C154" s="69"/>
      <c r="D154" s="69">
        <v>200</v>
      </c>
      <c r="E154" s="74">
        <v>1.6</v>
      </c>
      <c r="F154" s="74">
        <v>1.7</v>
      </c>
      <c r="G154" s="74">
        <v>22</v>
      </c>
      <c r="H154" s="74">
        <v>106</v>
      </c>
      <c r="I154" s="74" t="s">
        <v>25</v>
      </c>
      <c r="J154" s="74">
        <v>0.05</v>
      </c>
      <c r="K154" s="74" t="s">
        <v>25</v>
      </c>
      <c r="L154" s="19" t="s">
        <v>36</v>
      </c>
      <c r="M154" s="74">
        <v>62</v>
      </c>
      <c r="N154" s="74">
        <v>49</v>
      </c>
      <c r="O154" s="74">
        <v>7</v>
      </c>
      <c r="P154" s="74">
        <v>0.2</v>
      </c>
    </row>
    <row r="155" spans="1:16" ht="15" customHeight="1" x14ac:dyDescent="0.2">
      <c r="A155" s="19"/>
      <c r="B155" s="32" t="s">
        <v>64</v>
      </c>
      <c r="C155" s="34"/>
      <c r="D155" s="47">
        <v>40</v>
      </c>
      <c r="E155" s="19">
        <v>2.96</v>
      </c>
      <c r="F155" s="19">
        <v>1.1599999999999999</v>
      </c>
      <c r="G155" s="19">
        <v>21</v>
      </c>
      <c r="H155" s="19">
        <v>100</v>
      </c>
      <c r="I155" s="19">
        <v>0.06</v>
      </c>
      <c r="J155" s="19"/>
      <c r="K155" s="19" t="s">
        <v>36</v>
      </c>
      <c r="L155" s="19" t="s">
        <v>36</v>
      </c>
      <c r="M155" s="19">
        <v>10</v>
      </c>
      <c r="N155" s="19">
        <v>33</v>
      </c>
      <c r="O155" s="19">
        <v>13</v>
      </c>
      <c r="P155" s="19">
        <v>0.6</v>
      </c>
    </row>
    <row r="156" spans="1:16" ht="15" customHeight="1" x14ac:dyDescent="0.25">
      <c r="A156" s="69"/>
      <c r="B156" s="35" t="s">
        <v>40</v>
      </c>
      <c r="C156" s="39">
        <v>40</v>
      </c>
      <c r="D156" s="39"/>
      <c r="E156" s="76">
        <f t="shared" ref="E156:P156" si="17">SUM(E152:E155)</f>
        <v>17.489999999999998</v>
      </c>
      <c r="F156" s="77">
        <f t="shared" si="17"/>
        <v>27.009999999999998</v>
      </c>
      <c r="G156" s="77">
        <f t="shared" si="17"/>
        <v>48.76</v>
      </c>
      <c r="H156" s="77">
        <f t="shared" si="17"/>
        <v>483</v>
      </c>
      <c r="I156" s="77">
        <f t="shared" si="17"/>
        <v>0.15000000000000002</v>
      </c>
      <c r="J156" s="77">
        <f t="shared" si="17"/>
        <v>6.6499999999999995</v>
      </c>
      <c r="K156" s="77">
        <f t="shared" si="17"/>
        <v>0.34</v>
      </c>
      <c r="L156" s="77">
        <f t="shared" si="17"/>
        <v>0</v>
      </c>
      <c r="M156" s="77">
        <f t="shared" si="17"/>
        <v>190.62</v>
      </c>
      <c r="N156" s="77">
        <f t="shared" si="17"/>
        <v>330.58</v>
      </c>
      <c r="O156" s="77">
        <f t="shared" si="17"/>
        <v>63.68</v>
      </c>
      <c r="P156" s="77">
        <f t="shared" si="17"/>
        <v>4.0199999999999996</v>
      </c>
    </row>
    <row r="157" spans="1:16" ht="15" customHeight="1" x14ac:dyDescent="0.2">
      <c r="A157" s="78"/>
      <c r="B157" s="57" t="s">
        <v>41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1:16" ht="15" customHeight="1" x14ac:dyDescent="0.2">
      <c r="A158" s="34" t="s">
        <v>42</v>
      </c>
      <c r="B158" s="32" t="s">
        <v>43</v>
      </c>
      <c r="C158" s="34"/>
      <c r="D158" s="34">
        <v>100</v>
      </c>
      <c r="E158" s="34">
        <v>1.8</v>
      </c>
      <c r="F158" s="34">
        <v>6.1</v>
      </c>
      <c r="G158" s="34">
        <v>4.7</v>
      </c>
      <c r="H158" s="34">
        <v>40</v>
      </c>
      <c r="I158" s="34">
        <v>0.02</v>
      </c>
      <c r="J158" s="34">
        <v>18</v>
      </c>
      <c r="K158" s="34" t="s">
        <v>36</v>
      </c>
      <c r="L158" s="34" t="s">
        <v>36</v>
      </c>
      <c r="M158" s="34">
        <v>46.5</v>
      </c>
      <c r="N158" s="34">
        <v>30.6</v>
      </c>
      <c r="O158" s="34">
        <v>15.3</v>
      </c>
      <c r="P158" s="34">
        <v>1.44</v>
      </c>
    </row>
    <row r="159" spans="1:16" ht="15" customHeight="1" x14ac:dyDescent="0.2">
      <c r="A159" s="69">
        <v>193</v>
      </c>
      <c r="B159" s="70" t="s">
        <v>81</v>
      </c>
      <c r="C159" s="71"/>
      <c r="D159" s="69" t="s">
        <v>82</v>
      </c>
      <c r="E159" s="69">
        <v>1.6</v>
      </c>
      <c r="F159" s="69">
        <v>3.53</v>
      </c>
      <c r="G159" s="69">
        <v>12.87</v>
      </c>
      <c r="H159" s="69">
        <v>101.33</v>
      </c>
      <c r="I159" s="69">
        <v>0.02</v>
      </c>
      <c r="J159" s="69">
        <v>3.4</v>
      </c>
      <c r="K159" s="69">
        <v>0.02</v>
      </c>
      <c r="L159" s="69"/>
      <c r="M159" s="69">
        <v>34.200000000000003</v>
      </c>
      <c r="N159" s="69">
        <v>29.9</v>
      </c>
      <c r="O159" s="69">
        <v>31</v>
      </c>
      <c r="P159" s="69">
        <v>1.1399999999999999</v>
      </c>
    </row>
    <row r="160" spans="1:16" ht="15" customHeight="1" x14ac:dyDescent="0.2">
      <c r="A160" s="69">
        <v>394</v>
      </c>
      <c r="B160" s="70" t="s">
        <v>83</v>
      </c>
      <c r="C160" s="69"/>
      <c r="D160" s="69">
        <v>250</v>
      </c>
      <c r="E160" s="69">
        <v>14.6</v>
      </c>
      <c r="F160" s="69">
        <v>12.67</v>
      </c>
      <c r="G160" s="69">
        <v>36.130000000000003</v>
      </c>
      <c r="H160" s="69">
        <v>350</v>
      </c>
      <c r="I160" s="69">
        <v>0.2</v>
      </c>
      <c r="J160" s="69">
        <v>6.3</v>
      </c>
      <c r="K160" s="69"/>
      <c r="L160" s="69">
        <v>0.23</v>
      </c>
      <c r="M160" s="69">
        <v>61</v>
      </c>
      <c r="N160" s="69">
        <v>223</v>
      </c>
      <c r="O160" s="69">
        <v>52</v>
      </c>
      <c r="P160" s="69">
        <v>2.4500000000000002</v>
      </c>
    </row>
    <row r="161" spans="1:16" ht="15" customHeight="1" x14ac:dyDescent="0.2">
      <c r="A161" s="19" t="s">
        <v>49</v>
      </c>
      <c r="B161" s="32" t="s">
        <v>70</v>
      </c>
      <c r="C161" s="34"/>
      <c r="D161" s="34">
        <v>200</v>
      </c>
      <c r="E161" s="34">
        <v>1</v>
      </c>
      <c r="F161" s="34"/>
      <c r="G161" s="34">
        <v>21.2</v>
      </c>
      <c r="H161" s="34">
        <v>94</v>
      </c>
      <c r="I161" s="34">
        <v>0.04</v>
      </c>
      <c r="J161" s="34">
        <v>4</v>
      </c>
      <c r="K161" s="19" t="s">
        <v>36</v>
      </c>
      <c r="L161" s="19">
        <v>0.02</v>
      </c>
      <c r="M161" s="34">
        <v>38</v>
      </c>
      <c r="N161" s="34">
        <v>40</v>
      </c>
      <c r="O161" s="34">
        <v>32</v>
      </c>
      <c r="P161" s="34">
        <v>0.6</v>
      </c>
    </row>
    <row r="162" spans="1:16" ht="15" customHeight="1" x14ac:dyDescent="0.2">
      <c r="A162" s="19"/>
      <c r="B162" s="32" t="s">
        <v>39</v>
      </c>
      <c r="C162" s="34"/>
      <c r="D162" s="47">
        <v>36</v>
      </c>
      <c r="E162" s="19">
        <v>2.5</v>
      </c>
      <c r="F162" s="19">
        <v>0.5</v>
      </c>
      <c r="G162" s="19">
        <v>16.2</v>
      </c>
      <c r="H162" s="19">
        <v>77</v>
      </c>
      <c r="I162" s="19">
        <v>0.05</v>
      </c>
      <c r="J162" s="19" t="s">
        <v>36</v>
      </c>
      <c r="K162" s="19" t="s">
        <v>36</v>
      </c>
      <c r="L162" s="19" t="s">
        <v>36</v>
      </c>
      <c r="M162" s="19">
        <v>11</v>
      </c>
      <c r="N162" s="19">
        <v>44.1</v>
      </c>
      <c r="O162" s="19">
        <v>16.2</v>
      </c>
      <c r="P162" s="19">
        <v>0.8</v>
      </c>
    </row>
    <row r="163" spans="1:16" ht="15" customHeight="1" x14ac:dyDescent="0.25">
      <c r="A163" s="69"/>
      <c r="B163" s="35" t="s">
        <v>40</v>
      </c>
      <c r="C163" s="39">
        <v>60</v>
      </c>
      <c r="D163" s="79">
        <f t="shared" ref="D163:P163" si="18">SUM(D158:D162)</f>
        <v>586</v>
      </c>
      <c r="E163" s="79">
        <f t="shared" si="18"/>
        <v>21.5</v>
      </c>
      <c r="F163" s="79">
        <f t="shared" si="18"/>
        <v>22.799999999999997</v>
      </c>
      <c r="G163" s="79">
        <f t="shared" si="18"/>
        <v>91.100000000000009</v>
      </c>
      <c r="H163" s="79">
        <f t="shared" si="18"/>
        <v>662.32999999999993</v>
      </c>
      <c r="I163" s="79">
        <f t="shared" si="18"/>
        <v>0.33</v>
      </c>
      <c r="J163" s="79">
        <f t="shared" si="18"/>
        <v>31.7</v>
      </c>
      <c r="K163" s="79">
        <f t="shared" si="18"/>
        <v>0.02</v>
      </c>
      <c r="L163" s="79">
        <f t="shared" si="18"/>
        <v>0.25</v>
      </c>
      <c r="M163" s="79">
        <f t="shared" si="18"/>
        <v>190.7</v>
      </c>
      <c r="N163" s="79">
        <f t="shared" si="18"/>
        <v>367.6</v>
      </c>
      <c r="O163" s="79">
        <f t="shared" si="18"/>
        <v>146.5</v>
      </c>
      <c r="P163" s="79">
        <f t="shared" si="18"/>
        <v>6.43</v>
      </c>
    </row>
    <row r="164" spans="1:16" ht="15" customHeight="1" x14ac:dyDescent="0.2">
      <c r="A164" s="80"/>
      <c r="B164" s="81" t="s">
        <v>84</v>
      </c>
      <c r="C164" s="69"/>
      <c r="D164" s="75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ht="15" customHeight="1" x14ac:dyDescent="0.25">
      <c r="A165" s="82"/>
      <c r="B165" s="83" t="s">
        <v>85</v>
      </c>
      <c r="C165" s="67"/>
      <c r="D165" s="68"/>
      <c r="P165" s="66"/>
    </row>
    <row r="166" spans="1:16" ht="15" customHeight="1" x14ac:dyDescent="0.2">
      <c r="A166" s="69">
        <v>294</v>
      </c>
      <c r="B166" s="70" t="s">
        <v>86</v>
      </c>
      <c r="C166" s="71"/>
      <c r="D166" s="69" t="s">
        <v>87</v>
      </c>
      <c r="E166" s="74">
        <v>25.5</v>
      </c>
      <c r="F166" s="74">
        <v>24.52</v>
      </c>
      <c r="G166" s="74">
        <v>40</v>
      </c>
      <c r="H166" s="74">
        <v>432</v>
      </c>
      <c r="I166" s="74">
        <v>0.11</v>
      </c>
      <c r="J166" s="74">
        <v>0.4</v>
      </c>
      <c r="K166" s="74">
        <v>0.09</v>
      </c>
      <c r="L166" s="19" t="s">
        <v>36</v>
      </c>
      <c r="M166" s="74">
        <v>245</v>
      </c>
      <c r="N166" s="74">
        <v>345</v>
      </c>
      <c r="O166" s="74">
        <v>42.2</v>
      </c>
      <c r="P166" s="74">
        <v>1.2</v>
      </c>
    </row>
    <row r="167" spans="1:16" ht="15" customHeight="1" x14ac:dyDescent="0.2">
      <c r="A167" s="74">
        <v>629</v>
      </c>
      <c r="B167" s="70" t="s">
        <v>37</v>
      </c>
      <c r="C167" s="69"/>
      <c r="D167" s="73">
        <v>200</v>
      </c>
      <c r="E167" s="74">
        <v>0.16</v>
      </c>
      <c r="F167" s="74">
        <v>0</v>
      </c>
      <c r="G167" s="74">
        <v>15.2</v>
      </c>
      <c r="H167" s="74">
        <v>59</v>
      </c>
      <c r="I167" s="74" t="s">
        <v>25</v>
      </c>
      <c r="J167" s="74">
        <v>3</v>
      </c>
      <c r="K167" s="19" t="s">
        <v>36</v>
      </c>
      <c r="L167" s="19" t="s">
        <v>36</v>
      </c>
      <c r="M167" s="74">
        <v>3.8</v>
      </c>
      <c r="N167" s="74">
        <v>1.6</v>
      </c>
      <c r="O167" s="74">
        <v>1.8</v>
      </c>
      <c r="P167" s="74">
        <v>0.24</v>
      </c>
    </row>
    <row r="168" spans="1:16" ht="15" customHeight="1" x14ac:dyDescent="0.2">
      <c r="A168" s="19"/>
      <c r="B168" s="32" t="s">
        <v>64</v>
      </c>
      <c r="C168" s="34"/>
      <c r="D168" s="47">
        <v>40</v>
      </c>
      <c r="E168" s="19">
        <v>2.96</v>
      </c>
      <c r="F168" s="19">
        <v>1.1599999999999999</v>
      </c>
      <c r="G168" s="19">
        <v>21</v>
      </c>
      <c r="H168" s="19">
        <v>100</v>
      </c>
      <c r="I168" s="19">
        <v>0.06</v>
      </c>
      <c r="J168" s="19">
        <v>0</v>
      </c>
      <c r="K168" s="19" t="s">
        <v>36</v>
      </c>
      <c r="L168" s="19" t="s">
        <v>36</v>
      </c>
      <c r="M168" s="19">
        <v>10</v>
      </c>
      <c r="N168" s="19">
        <v>33</v>
      </c>
      <c r="O168" s="19">
        <v>13</v>
      </c>
      <c r="P168" s="19">
        <v>0.6</v>
      </c>
    </row>
    <row r="169" spans="1:16" ht="15" customHeight="1" x14ac:dyDescent="0.25">
      <c r="A169" s="69"/>
      <c r="B169" s="84" t="s">
        <v>40</v>
      </c>
      <c r="C169" s="39">
        <v>40</v>
      </c>
      <c r="D169" s="39"/>
      <c r="E169" s="77">
        <f t="shared" ref="E169:K169" si="19">SUM(E166:E168)</f>
        <v>28.62</v>
      </c>
      <c r="F169" s="77">
        <f t="shared" si="19"/>
        <v>25.68</v>
      </c>
      <c r="G169" s="77">
        <f t="shared" si="19"/>
        <v>76.2</v>
      </c>
      <c r="H169" s="77">
        <f t="shared" si="19"/>
        <v>591</v>
      </c>
      <c r="I169" s="77">
        <f t="shared" si="19"/>
        <v>0.16999999999999998</v>
      </c>
      <c r="J169" s="77">
        <f t="shared" si="19"/>
        <v>3.4</v>
      </c>
      <c r="K169" s="77">
        <f t="shared" si="19"/>
        <v>0.09</v>
      </c>
      <c r="L169" s="19" t="s">
        <v>36</v>
      </c>
      <c r="M169" s="77">
        <f>SUM(M166:M168)</f>
        <v>258.8</v>
      </c>
      <c r="N169" s="77">
        <f>SUM(N166:N168)</f>
        <v>379.6</v>
      </c>
      <c r="O169" s="77">
        <f>SUM(O166:O168)</f>
        <v>57</v>
      </c>
      <c r="P169" s="77">
        <f>SUM(P166:P168)</f>
        <v>2.04</v>
      </c>
    </row>
    <row r="170" spans="1:16" ht="15" customHeight="1" x14ac:dyDescent="0.2">
      <c r="A170" s="78"/>
      <c r="B170" s="38" t="s">
        <v>41</v>
      </c>
      <c r="C170" s="75"/>
      <c r="D170" s="75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</row>
    <row r="171" spans="1:16" ht="15" customHeight="1" x14ac:dyDescent="0.2">
      <c r="A171" s="34">
        <v>60</v>
      </c>
      <c r="B171" s="32" t="s">
        <v>65</v>
      </c>
      <c r="C171" s="34"/>
      <c r="D171" s="34">
        <v>60</v>
      </c>
      <c r="E171" s="34">
        <v>1.48</v>
      </c>
      <c r="F171" s="34">
        <v>6.3</v>
      </c>
      <c r="G171" s="34">
        <v>5</v>
      </c>
      <c r="H171" s="34">
        <v>73</v>
      </c>
      <c r="I171" s="34">
        <v>0.02</v>
      </c>
      <c r="J171" s="34">
        <v>15.6</v>
      </c>
      <c r="K171" s="34" t="s">
        <v>36</v>
      </c>
      <c r="L171" s="34">
        <v>0.02</v>
      </c>
      <c r="M171" s="34">
        <v>20.6</v>
      </c>
      <c r="N171" s="34">
        <v>28.14</v>
      </c>
      <c r="O171" s="34">
        <v>1276</v>
      </c>
      <c r="P171" s="34">
        <v>0.86</v>
      </c>
    </row>
    <row r="172" spans="1:16" ht="15" customHeight="1" x14ac:dyDescent="0.2">
      <c r="A172" s="69" t="s">
        <v>88</v>
      </c>
      <c r="B172" s="70" t="s">
        <v>89</v>
      </c>
      <c r="C172" s="78"/>
      <c r="D172" s="69">
        <v>250</v>
      </c>
      <c r="E172" s="69">
        <v>5.93</v>
      </c>
      <c r="F172" s="69">
        <v>8.1</v>
      </c>
      <c r="G172" s="69">
        <v>11.2</v>
      </c>
      <c r="H172" s="69">
        <v>113.33</v>
      </c>
      <c r="I172" s="69">
        <v>0.17</v>
      </c>
      <c r="J172" s="69">
        <v>9.6</v>
      </c>
      <c r="K172" s="34" t="s">
        <v>36</v>
      </c>
      <c r="L172" s="69">
        <v>0.18</v>
      </c>
      <c r="M172" s="69">
        <v>80.25</v>
      </c>
      <c r="N172" s="69">
        <v>100.25</v>
      </c>
      <c r="O172" s="69">
        <v>36.75</v>
      </c>
      <c r="P172" s="69">
        <v>41.38</v>
      </c>
    </row>
    <row r="173" spans="1:16" ht="15" customHeight="1" x14ac:dyDescent="0.2">
      <c r="A173" s="69" t="s">
        <v>90</v>
      </c>
      <c r="B173" s="70" t="s">
        <v>121</v>
      </c>
      <c r="C173" s="78"/>
      <c r="D173" s="69" t="s">
        <v>69</v>
      </c>
      <c r="E173" s="69">
        <v>18.37</v>
      </c>
      <c r="F173" s="69">
        <v>16.59</v>
      </c>
      <c r="G173" s="69">
        <v>48</v>
      </c>
      <c r="H173" s="69">
        <v>411.16</v>
      </c>
      <c r="I173" s="69">
        <v>0.11</v>
      </c>
      <c r="J173" s="69">
        <v>1.6</v>
      </c>
      <c r="K173" s="69">
        <v>0.05</v>
      </c>
      <c r="L173" s="69">
        <v>0.17</v>
      </c>
      <c r="M173" s="69">
        <v>80.25</v>
      </c>
      <c r="N173" s="69">
        <v>100.25</v>
      </c>
      <c r="O173" s="69">
        <v>36.75</v>
      </c>
      <c r="P173" s="69">
        <v>41.38</v>
      </c>
    </row>
    <row r="174" spans="1:16" ht="15" customHeight="1" x14ac:dyDescent="0.2">
      <c r="A174" s="69">
        <v>588</v>
      </c>
      <c r="B174" s="70" t="s">
        <v>58</v>
      </c>
      <c r="C174" s="78"/>
      <c r="D174" s="69">
        <v>200</v>
      </c>
      <c r="E174" s="69">
        <v>0.6</v>
      </c>
      <c r="F174" s="69">
        <v>0</v>
      </c>
      <c r="G174" s="69">
        <v>17.899999999999999</v>
      </c>
      <c r="H174" s="69">
        <v>100</v>
      </c>
      <c r="I174" s="69" t="s">
        <v>25</v>
      </c>
      <c r="J174" s="69">
        <v>12</v>
      </c>
      <c r="K174" s="19" t="s">
        <v>36</v>
      </c>
      <c r="L174" s="19" t="s">
        <v>36</v>
      </c>
      <c r="M174" s="69">
        <v>18</v>
      </c>
      <c r="N174" s="69">
        <v>12</v>
      </c>
      <c r="O174" s="69">
        <v>6</v>
      </c>
      <c r="P174" s="69">
        <v>0.2</v>
      </c>
    </row>
    <row r="175" spans="1:16" ht="15" customHeight="1" x14ac:dyDescent="0.2">
      <c r="A175" s="19"/>
      <c r="B175" s="32" t="s">
        <v>39</v>
      </c>
      <c r="C175" s="34"/>
      <c r="D175" s="47">
        <v>36</v>
      </c>
      <c r="E175" s="19">
        <v>2.5</v>
      </c>
      <c r="F175" s="19">
        <v>0.5</v>
      </c>
      <c r="G175" s="19">
        <v>16.2</v>
      </c>
      <c r="H175" s="19">
        <v>77</v>
      </c>
      <c r="I175" s="19">
        <v>0.05</v>
      </c>
      <c r="J175" s="19" t="s">
        <v>36</v>
      </c>
      <c r="K175" s="19" t="s">
        <v>36</v>
      </c>
      <c r="L175" s="19" t="s">
        <v>36</v>
      </c>
      <c r="M175" s="19">
        <v>11</v>
      </c>
      <c r="N175" s="19">
        <v>44.1</v>
      </c>
      <c r="O175" s="19">
        <v>16.2</v>
      </c>
      <c r="P175" s="19">
        <v>0.8</v>
      </c>
    </row>
    <row r="176" spans="1:16" ht="15" customHeight="1" x14ac:dyDescent="0.25">
      <c r="A176" s="69"/>
      <c r="B176" s="35" t="s">
        <v>40</v>
      </c>
      <c r="C176" s="39">
        <v>60</v>
      </c>
      <c r="D176" s="69"/>
      <c r="E176" s="79">
        <f t="shared" ref="E176:P176" si="20">SUM(E171:E175)</f>
        <v>28.880000000000003</v>
      </c>
      <c r="F176" s="79">
        <f t="shared" si="20"/>
        <v>31.49</v>
      </c>
      <c r="G176" s="79">
        <f t="shared" si="20"/>
        <v>98.3</v>
      </c>
      <c r="H176" s="79">
        <f t="shared" si="20"/>
        <v>774.49</v>
      </c>
      <c r="I176" s="79">
        <f t="shared" si="20"/>
        <v>0.35</v>
      </c>
      <c r="J176" s="79">
        <f t="shared" si="20"/>
        <v>38.799999999999997</v>
      </c>
      <c r="K176" s="79">
        <f t="shared" si="20"/>
        <v>0.05</v>
      </c>
      <c r="L176" s="79">
        <f t="shared" si="20"/>
        <v>0.37</v>
      </c>
      <c r="M176" s="79">
        <f t="shared" si="20"/>
        <v>210.1</v>
      </c>
      <c r="N176" s="79">
        <f t="shared" si="20"/>
        <v>284.74</v>
      </c>
      <c r="O176" s="79">
        <f t="shared" si="20"/>
        <v>1371.7</v>
      </c>
      <c r="P176" s="79">
        <f t="shared" si="20"/>
        <v>84.62</v>
      </c>
    </row>
  </sheetData>
  <mergeCells count="9">
    <mergeCell ref="E6:G6"/>
    <mergeCell ref="I6:L6"/>
    <mergeCell ref="M6:P6"/>
    <mergeCell ref="E7:G7"/>
    <mergeCell ref="A3:Q3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portrait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Лист1!Print_Area_0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Люда</cp:lastModifiedBy>
  <cp:revision>2</cp:revision>
  <cp:lastPrinted>2020-10-26T06:38:43Z</cp:lastPrinted>
  <dcterms:created xsi:type="dcterms:W3CDTF">2005-09-07T06:14:12Z</dcterms:created>
  <dcterms:modified xsi:type="dcterms:W3CDTF">2021-04-11T20:36:33Z</dcterms:modified>
  <dc:language>ru</dc:language>
</cp:coreProperties>
</file>